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6"/>
  <c r="T3" i="73"/>
  <c r="D3" i="24"/>
  <c r="T5" i="73"/>
  <c r="D5" i="24"/>
  <c r="BM99" i="14"/>
  <c r="AB38" i="63"/>
  <c r="AB34"/>
  <c r="AB30"/>
  <c r="AB26"/>
  <c r="AB22"/>
  <c r="AB86" i="62"/>
  <c r="AB78"/>
  <c r="AB70"/>
  <c r="AB62"/>
  <c r="AB54"/>
  <c r="AB46"/>
  <c r="AB38"/>
  <c r="AB30"/>
  <c r="AB22"/>
  <c r="AB14"/>
  <c r="AB6"/>
  <c r="AB60"/>
  <c r="AB56"/>
  <c r="AB52"/>
  <c r="AB48"/>
  <c r="AB44"/>
  <c r="AB40"/>
  <c r="AB36"/>
  <c r="AB32"/>
  <c r="AB24"/>
  <c r="AB20"/>
  <c r="AB50" i="61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N42" s="1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N34" s="1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B67"/>
  <c r="F67" s="1"/>
  <c r="C67"/>
  <c r="B68"/>
  <c r="C68"/>
  <c r="F68" s="1"/>
  <c r="B69"/>
  <c r="F69" s="1"/>
  <c r="C69"/>
  <c r="B70"/>
  <c r="C70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B89"/>
  <c r="F89" s="1"/>
  <c r="C89"/>
  <c r="B90"/>
  <c r="C90"/>
  <c r="F90" s="1"/>
  <c r="B91"/>
  <c r="F91" s="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F21" s="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F88" s="1"/>
  <c r="B89"/>
  <c r="F89" s="1"/>
  <c r="C89"/>
  <c r="B90"/>
  <c r="C90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C3"/>
  <c r="B3"/>
  <c r="B4" i="61"/>
  <c r="C4"/>
  <c r="F4" s="1"/>
  <c r="B5"/>
  <c r="F5" s="1"/>
  <c r="C5"/>
  <c r="B6"/>
  <c r="C6"/>
  <c r="B7"/>
  <c r="C7"/>
  <c r="B8"/>
  <c r="C8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B27"/>
  <c r="F27" s="1"/>
  <c r="C27"/>
  <c r="B28"/>
  <c r="C28"/>
  <c r="F28" s="1"/>
  <c r="B29"/>
  <c r="F29" s="1"/>
  <c r="C29"/>
  <c r="B30"/>
  <c r="C30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B27"/>
  <c r="C27"/>
  <c r="B28"/>
  <c r="C28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C3"/>
  <c r="B3"/>
  <c r="B4" i="57"/>
  <c r="C4"/>
  <c r="F4" s="1"/>
  <c r="B5"/>
  <c r="F5" s="1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C23"/>
  <c r="B24"/>
  <c r="C24"/>
  <c r="B25"/>
  <c r="F25" s="1"/>
  <c r="C25"/>
  <c r="B26"/>
  <c r="C26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B49"/>
  <c r="F49" s="1"/>
  <c r="C49"/>
  <c r="B50"/>
  <c r="C50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F27" s="1"/>
  <c r="C27"/>
  <c r="B28"/>
  <c r="C28"/>
  <c r="B29"/>
  <c r="C29"/>
  <c r="B30"/>
  <c r="C30"/>
  <c r="B31"/>
  <c r="C31"/>
  <c r="B32"/>
  <c r="C32"/>
  <c r="F32" s="1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C83"/>
  <c r="B84"/>
  <c r="C84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U95"/>
  <c r="F95"/>
  <c r="U94"/>
  <c r="U93"/>
  <c r="F93"/>
  <c r="U92"/>
  <c r="N92"/>
  <c r="F92"/>
  <c r="U91"/>
  <c r="U90"/>
  <c r="U89"/>
  <c r="N89"/>
  <c r="U88"/>
  <c r="N88"/>
  <c r="F88"/>
  <c r="U87"/>
  <c r="U86"/>
  <c r="U85"/>
  <c r="N85"/>
  <c r="F85"/>
  <c r="U84"/>
  <c r="N84"/>
  <c r="U83"/>
  <c r="U82"/>
  <c r="N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F71"/>
  <c r="U70"/>
  <c r="N70"/>
  <c r="F70"/>
  <c r="U69"/>
  <c r="N69"/>
  <c r="U68"/>
  <c r="N68"/>
  <c r="U67"/>
  <c r="U66"/>
  <c r="F66"/>
  <c r="U65"/>
  <c r="N65"/>
  <c r="F65"/>
  <c r="U64"/>
  <c r="N64"/>
  <c r="U63"/>
  <c r="U62"/>
  <c r="U61"/>
  <c r="N61"/>
  <c r="U60"/>
  <c r="N60"/>
  <c r="U59"/>
  <c r="U58"/>
  <c r="U57"/>
  <c r="N57"/>
  <c r="F57"/>
  <c r="U56"/>
  <c r="N56"/>
  <c r="U55"/>
  <c r="U54"/>
  <c r="N54"/>
  <c r="U53"/>
  <c r="N53"/>
  <c r="U52"/>
  <c r="N52"/>
  <c r="F52"/>
  <c r="U51"/>
  <c r="F51"/>
  <c r="U50"/>
  <c r="F50"/>
  <c r="U49"/>
  <c r="N49"/>
  <c r="U48"/>
  <c r="N48"/>
  <c r="U47"/>
  <c r="U46"/>
  <c r="F46"/>
  <c r="U45"/>
  <c r="N45"/>
  <c r="U44"/>
  <c r="N44"/>
  <c r="U43"/>
  <c r="F43"/>
  <c r="U42"/>
  <c r="U41"/>
  <c r="N41"/>
  <c r="U40"/>
  <c r="N40"/>
  <c r="U39"/>
  <c r="U38"/>
  <c r="N38"/>
  <c r="U37"/>
  <c r="N37"/>
  <c r="F37"/>
  <c r="U36"/>
  <c r="N36"/>
  <c r="F36"/>
  <c r="U35"/>
  <c r="U34"/>
  <c r="U33"/>
  <c r="N33"/>
  <c r="U32"/>
  <c r="N32"/>
  <c r="F32"/>
  <c r="U31"/>
  <c r="U30"/>
  <c r="U29"/>
  <c r="N29"/>
  <c r="F29"/>
  <c r="U28"/>
  <c r="F28"/>
  <c r="U27"/>
  <c r="N27"/>
  <c r="U26"/>
  <c r="F26"/>
  <c r="U25"/>
  <c r="N25"/>
  <c r="U24"/>
  <c r="N24"/>
  <c r="U23"/>
  <c r="U22"/>
  <c r="N22"/>
  <c r="U21"/>
  <c r="N21"/>
  <c r="U20"/>
  <c r="N20"/>
  <c r="U19"/>
  <c r="U18"/>
  <c r="U17"/>
  <c r="N17"/>
  <c r="U16"/>
  <c r="N16"/>
  <c r="U15"/>
  <c r="F15"/>
  <c r="U14"/>
  <c r="U13"/>
  <c r="N13"/>
  <c r="U12"/>
  <c r="N12"/>
  <c r="U11"/>
  <c r="U10"/>
  <c r="U9"/>
  <c r="N9"/>
  <c r="U8"/>
  <c r="N8"/>
  <c r="U7"/>
  <c r="F7"/>
  <c r="U6"/>
  <c r="N6"/>
  <c r="F6"/>
  <c r="U5"/>
  <c r="N5"/>
  <c r="U4"/>
  <c r="N4"/>
  <c r="U3"/>
  <c r="M99"/>
  <c r="L99"/>
  <c r="K99"/>
  <c r="J99"/>
  <c r="B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AD93"/>
  <c r="U93"/>
  <c r="N93"/>
  <c r="AD92"/>
  <c r="U92"/>
  <c r="N92"/>
  <c r="U91"/>
  <c r="N91"/>
  <c r="F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U81"/>
  <c r="N81"/>
  <c r="F81"/>
  <c r="U80"/>
  <c r="U79"/>
  <c r="N79"/>
  <c r="AC78"/>
  <c r="U78"/>
  <c r="N78"/>
  <c r="U77"/>
  <c r="N77"/>
  <c r="F77"/>
  <c r="U76"/>
  <c r="U75"/>
  <c r="N75"/>
  <c r="U74"/>
  <c r="N74"/>
  <c r="U73"/>
  <c r="N73"/>
  <c r="U72"/>
  <c r="U71"/>
  <c r="N71"/>
  <c r="F71"/>
  <c r="U70"/>
  <c r="N70"/>
  <c r="AD69"/>
  <c r="U69"/>
  <c r="N69"/>
  <c r="U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U59"/>
  <c r="N59"/>
  <c r="U58"/>
  <c r="N58"/>
  <c r="U57"/>
  <c r="N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U44"/>
  <c r="U43"/>
  <c r="U42"/>
  <c r="U41"/>
  <c r="U40"/>
  <c r="F40"/>
  <c r="U39"/>
  <c r="U38"/>
  <c r="U37"/>
  <c r="U36"/>
  <c r="U35"/>
  <c r="U34"/>
  <c r="AD33"/>
  <c r="U33"/>
  <c r="U32"/>
  <c r="U31"/>
  <c r="U30"/>
  <c r="F30"/>
  <c r="AD29"/>
  <c r="U29"/>
  <c r="F29"/>
  <c r="U28"/>
  <c r="U27"/>
  <c r="F27"/>
  <c r="U26"/>
  <c r="U25"/>
  <c r="F25"/>
  <c r="U24"/>
  <c r="U23"/>
  <c r="F23"/>
  <c r="U22"/>
  <c r="AD21"/>
  <c r="U21"/>
  <c r="U20"/>
  <c r="U19"/>
  <c r="U18"/>
  <c r="F18"/>
  <c r="AD17"/>
  <c r="U17"/>
  <c r="U16"/>
  <c r="F16"/>
  <c r="U15"/>
  <c r="U14"/>
  <c r="AD13"/>
  <c r="U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U92"/>
  <c r="U91"/>
  <c r="U90"/>
  <c r="N90"/>
  <c r="U89"/>
  <c r="U88"/>
  <c r="U87"/>
  <c r="U86"/>
  <c r="N86"/>
  <c r="U85"/>
  <c r="U84"/>
  <c r="U83"/>
  <c r="U82"/>
  <c r="N82"/>
  <c r="U81"/>
  <c r="F81"/>
  <c r="U80"/>
  <c r="U79"/>
  <c r="F79"/>
  <c r="U78"/>
  <c r="N78"/>
  <c r="U77"/>
  <c r="U76"/>
  <c r="N76"/>
  <c r="U75"/>
  <c r="U74"/>
  <c r="N74"/>
  <c r="U73"/>
  <c r="U72"/>
  <c r="N72"/>
  <c r="U71"/>
  <c r="F71"/>
  <c r="U70"/>
  <c r="N70"/>
  <c r="U69"/>
  <c r="U68"/>
  <c r="N68"/>
  <c r="U67"/>
  <c r="U66"/>
  <c r="N66"/>
  <c r="U65"/>
  <c r="U64"/>
  <c r="N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U53"/>
  <c r="U52"/>
  <c r="N52"/>
  <c r="U51"/>
  <c r="U50"/>
  <c r="N50"/>
  <c r="U49"/>
  <c r="U48"/>
  <c r="N48"/>
  <c r="U47"/>
  <c r="F47"/>
  <c r="U46"/>
  <c r="N46"/>
  <c r="U45"/>
  <c r="F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U26"/>
  <c r="U25"/>
  <c r="U24"/>
  <c r="N24"/>
  <c r="U23"/>
  <c r="U22"/>
  <c r="N22"/>
  <c r="U21"/>
  <c r="U20"/>
  <c r="U19"/>
  <c r="U18"/>
  <c r="U17"/>
  <c r="U16"/>
  <c r="F16"/>
  <c r="U15"/>
  <c r="U14"/>
  <c r="U13"/>
  <c r="U12"/>
  <c r="U11"/>
  <c r="U10"/>
  <c r="U9"/>
  <c r="U8"/>
  <c r="F8"/>
  <c r="U7"/>
  <c r="F7"/>
  <c r="U6"/>
  <c r="U5"/>
  <c r="U4"/>
  <c r="U3"/>
  <c r="K99"/>
  <c r="A1"/>
  <c r="T99" i="58"/>
  <c r="S99"/>
  <c r="R99"/>
  <c r="Q99"/>
  <c r="P99"/>
  <c r="U98"/>
  <c r="F98"/>
  <c r="U97"/>
  <c r="U96"/>
  <c r="U95"/>
  <c r="U94"/>
  <c r="U93"/>
  <c r="U92"/>
  <c r="U91"/>
  <c r="U90"/>
  <c r="F90"/>
  <c r="U89"/>
  <c r="U88"/>
  <c r="U87"/>
  <c r="U86"/>
  <c r="U85"/>
  <c r="U84"/>
  <c r="U83"/>
  <c r="U82"/>
  <c r="F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F58"/>
  <c r="U57"/>
  <c r="U56"/>
  <c r="U55"/>
  <c r="U54"/>
  <c r="U53"/>
  <c r="U52"/>
  <c r="U51"/>
  <c r="U50"/>
  <c r="F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U33"/>
  <c r="U32"/>
  <c r="U31"/>
  <c r="U30"/>
  <c r="U29"/>
  <c r="U28"/>
  <c r="U27"/>
  <c r="F27"/>
  <c r="U26"/>
  <c r="U25"/>
  <c r="U24"/>
  <c r="N24"/>
  <c r="U23"/>
  <c r="U22"/>
  <c r="U21"/>
  <c r="U20"/>
  <c r="U19"/>
  <c r="U18"/>
  <c r="F18"/>
  <c r="U17"/>
  <c r="U16"/>
  <c r="U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U88"/>
  <c r="U87"/>
  <c r="F87"/>
  <c r="U86"/>
  <c r="N86"/>
  <c r="U85"/>
  <c r="U84"/>
  <c r="U83"/>
  <c r="N83"/>
  <c r="U82"/>
  <c r="U81"/>
  <c r="U80"/>
  <c r="F80"/>
  <c r="U79"/>
  <c r="U78"/>
  <c r="U77"/>
  <c r="N77"/>
  <c r="U76"/>
  <c r="N76"/>
  <c r="F76"/>
  <c r="U75"/>
  <c r="N75"/>
  <c r="U74"/>
  <c r="F74"/>
  <c r="U73"/>
  <c r="N73"/>
  <c r="F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U39"/>
  <c r="N39"/>
  <c r="U38"/>
  <c r="U37"/>
  <c r="N37"/>
  <c r="U36"/>
  <c r="U35"/>
  <c r="N35"/>
  <c r="U34"/>
  <c r="U33"/>
  <c r="N33"/>
  <c r="F33"/>
  <c r="U32"/>
  <c r="U31"/>
  <c r="N31"/>
  <c r="U30"/>
  <c r="N30"/>
  <c r="U29"/>
  <c r="U28"/>
  <c r="N28"/>
  <c r="U27"/>
  <c r="N27"/>
  <c r="U26"/>
  <c r="N26"/>
  <c r="F26"/>
  <c r="U25"/>
  <c r="U24"/>
  <c r="N24"/>
  <c r="F24"/>
  <c r="U23"/>
  <c r="F23"/>
  <c r="U22"/>
  <c r="N22"/>
  <c r="U21"/>
  <c r="U20"/>
  <c r="N20"/>
  <c r="U19"/>
  <c r="U18"/>
  <c r="N18"/>
  <c r="U17"/>
  <c r="U16"/>
  <c r="N16"/>
  <c r="U15"/>
  <c r="F15"/>
  <c r="U14"/>
  <c r="N14"/>
  <c r="U13"/>
  <c r="U12"/>
  <c r="N12"/>
  <c r="U11"/>
  <c r="U10"/>
  <c r="N10"/>
  <c r="U9"/>
  <c r="U8"/>
  <c r="N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N77"/>
  <c r="U76"/>
  <c r="U75"/>
  <c r="U74"/>
  <c r="F74"/>
  <c r="U73"/>
  <c r="U72"/>
  <c r="U71"/>
  <c r="U70"/>
  <c r="U69"/>
  <c r="N69"/>
  <c r="U68"/>
  <c r="U67"/>
  <c r="U66"/>
  <c r="U65"/>
  <c r="U64"/>
  <c r="F64"/>
  <c r="U63"/>
  <c r="U62"/>
  <c r="U61"/>
  <c r="N61"/>
  <c r="F61"/>
  <c r="U60"/>
  <c r="F60"/>
  <c r="U59"/>
  <c r="F59"/>
  <c r="U58"/>
  <c r="F58"/>
  <c r="U57"/>
  <c r="U56"/>
  <c r="U55"/>
  <c r="U54"/>
  <c r="U53"/>
  <c r="N53"/>
  <c r="F53"/>
  <c r="U52"/>
  <c r="U51"/>
  <c r="N51"/>
  <c r="U50"/>
  <c r="N50"/>
  <c r="F50"/>
  <c r="U49"/>
  <c r="N49"/>
  <c r="U48"/>
  <c r="F48"/>
  <c r="U47"/>
  <c r="N47"/>
  <c r="F47"/>
  <c r="U46"/>
  <c r="U45"/>
  <c r="F45"/>
  <c r="U44"/>
  <c r="U43"/>
  <c r="N43"/>
  <c r="U42"/>
  <c r="U41"/>
  <c r="U40"/>
  <c r="F40"/>
  <c r="U39"/>
  <c r="N39"/>
  <c r="U38"/>
  <c r="F38"/>
  <c r="U37"/>
  <c r="N37"/>
  <c r="U36"/>
  <c r="F36"/>
  <c r="U35"/>
  <c r="N35"/>
  <c r="F35"/>
  <c r="U34"/>
  <c r="N34"/>
  <c r="U33"/>
  <c r="N33"/>
  <c r="U32"/>
  <c r="U31"/>
  <c r="N31"/>
  <c r="U30"/>
  <c r="U29"/>
  <c r="U28"/>
  <c r="U27"/>
  <c r="N27"/>
  <c r="F27"/>
  <c r="U26"/>
  <c r="U25"/>
  <c r="F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U91"/>
  <c r="F91"/>
  <c r="U90"/>
  <c r="U89"/>
  <c r="N89"/>
  <c r="U88"/>
  <c r="N88"/>
  <c r="F88"/>
  <c r="U87"/>
  <c r="U86"/>
  <c r="U85"/>
  <c r="N85"/>
  <c r="U84"/>
  <c r="N84"/>
  <c r="F84"/>
  <c r="U83"/>
  <c r="F83"/>
  <c r="U82"/>
  <c r="F82"/>
  <c r="U81"/>
  <c r="N81"/>
  <c r="U80"/>
  <c r="N80"/>
  <c r="U79"/>
  <c r="U78"/>
  <c r="F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F65"/>
  <c r="U64"/>
  <c r="N64"/>
  <c r="U63"/>
  <c r="U62"/>
  <c r="U61"/>
  <c r="N61"/>
  <c r="U60"/>
  <c r="U59"/>
  <c r="U58"/>
  <c r="U57"/>
  <c r="U56"/>
  <c r="F56"/>
  <c r="U55"/>
  <c r="U54"/>
  <c r="U53"/>
  <c r="U52"/>
  <c r="U51"/>
  <c r="N51"/>
  <c r="U50"/>
  <c r="U49"/>
  <c r="U48"/>
  <c r="N48"/>
  <c r="U47"/>
  <c r="U46"/>
  <c r="U45"/>
  <c r="N45"/>
  <c r="U44"/>
  <c r="U43"/>
  <c r="U42"/>
  <c r="F42"/>
  <c r="U41"/>
  <c r="U40"/>
  <c r="U39"/>
  <c r="U38"/>
  <c r="U37"/>
  <c r="U36"/>
  <c r="U35"/>
  <c r="N35"/>
  <c r="U34"/>
  <c r="U33"/>
  <c r="U32"/>
  <c r="N32"/>
  <c r="U31"/>
  <c r="U30"/>
  <c r="F30"/>
  <c r="U29"/>
  <c r="N29"/>
  <c r="U28"/>
  <c r="F28"/>
  <c r="U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63" l="1"/>
  <c r="F49"/>
  <c r="F47"/>
  <c r="F45"/>
  <c r="F41"/>
  <c r="F39"/>
  <c r="F35"/>
  <c r="F33"/>
  <c r="F31"/>
  <c r="F27"/>
  <c r="F25"/>
  <c r="F23"/>
  <c r="F21"/>
  <c r="F19"/>
  <c r="F17"/>
  <c r="F13"/>
  <c r="F11"/>
  <c r="F9"/>
  <c r="F5"/>
  <c r="F71" i="55"/>
  <c r="F57"/>
  <c r="F47"/>
  <c r="F43"/>
  <c r="F35"/>
  <c r="F31"/>
  <c r="F35" i="62"/>
  <c r="F5"/>
  <c r="F15" i="55"/>
  <c r="F77" i="56"/>
  <c r="F25" i="58"/>
  <c r="N98" i="63"/>
  <c r="N7" i="61"/>
  <c r="N27"/>
  <c r="F45" i="62"/>
  <c r="F46" i="61"/>
  <c r="F38"/>
  <c r="F30"/>
  <c r="F26"/>
  <c r="B99"/>
  <c r="F6"/>
  <c r="C99" i="56"/>
  <c r="F57"/>
  <c r="B99"/>
  <c r="F55" i="55"/>
  <c r="F26"/>
  <c r="C99"/>
  <c r="F28" i="58"/>
  <c r="F26"/>
  <c r="B99"/>
  <c r="C99" i="57"/>
  <c r="F31"/>
  <c r="F29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O62" s="1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O91" s="1"/>
  <c r="N95"/>
  <c r="N4" i="56"/>
  <c r="N8"/>
  <c r="N12"/>
  <c r="N16"/>
  <c r="N20"/>
  <c r="N24"/>
  <c r="O24" s="1"/>
  <c r="N28"/>
  <c r="N32"/>
  <c r="N36"/>
  <c r="O36" s="1"/>
  <c r="N40"/>
  <c r="O40" s="1"/>
  <c r="N44"/>
  <c r="N48"/>
  <c r="O48" s="1"/>
  <c r="N52"/>
  <c r="O52" s="1"/>
  <c r="N55"/>
  <c r="N56"/>
  <c r="N59"/>
  <c r="N60"/>
  <c r="N63"/>
  <c r="O63" s="1"/>
  <c r="N64"/>
  <c r="N67"/>
  <c r="O67" s="1"/>
  <c r="N68"/>
  <c r="O68" s="1"/>
  <c r="N71"/>
  <c r="O71" s="1"/>
  <c r="N72"/>
  <c r="N75"/>
  <c r="O75" s="1"/>
  <c r="N76"/>
  <c r="O76" s="1"/>
  <c r="N79"/>
  <c r="O79" s="1"/>
  <c r="N80"/>
  <c r="N83"/>
  <c r="N84"/>
  <c r="O84" s="1"/>
  <c r="N87"/>
  <c r="O87" s="1"/>
  <c r="N88"/>
  <c r="N91"/>
  <c r="O91" s="1"/>
  <c r="N92"/>
  <c r="N95"/>
  <c r="O95" s="1"/>
  <c r="N96"/>
  <c r="I99"/>
  <c r="N81"/>
  <c r="O81" s="1"/>
  <c r="N82"/>
  <c r="O82" s="1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56"/>
  <c r="V4"/>
  <c r="V47"/>
  <c r="V59"/>
  <c r="V16"/>
  <c r="O16"/>
  <c r="V24"/>
  <c r="V31"/>
  <c r="V43"/>
  <c r="O43"/>
  <c r="O87"/>
  <c r="V87"/>
  <c r="V98"/>
  <c r="O98"/>
  <c r="V10" i="56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V38"/>
  <c r="N44"/>
  <c r="O44" s="1"/>
  <c r="F45"/>
  <c r="V54"/>
  <c r="G58"/>
  <c r="N60"/>
  <c r="O60" s="1"/>
  <c r="F61"/>
  <c r="O64"/>
  <c r="O80"/>
  <c r="O92"/>
  <c r="O29" i="56"/>
  <c r="O45"/>
  <c r="O65"/>
  <c r="O73"/>
  <c r="V3" i="55"/>
  <c r="V62"/>
  <c r="V66"/>
  <c r="V74"/>
  <c r="V82"/>
  <c r="V6" i="56"/>
  <c r="O6"/>
  <c r="V15"/>
  <c r="O15"/>
  <c r="V31"/>
  <c r="O31"/>
  <c r="V36"/>
  <c r="V38"/>
  <c r="V47"/>
  <c r="O47"/>
  <c r="V52"/>
  <c r="V54"/>
  <c r="O54"/>
  <c r="V59"/>
  <c r="V62"/>
  <c r="V67"/>
  <c r="V70"/>
  <c r="V75"/>
  <c r="V78"/>
  <c r="O78"/>
  <c r="V83"/>
  <c r="V86"/>
  <c r="V91"/>
  <c r="V94"/>
  <c r="V12" i="55"/>
  <c r="V17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O51"/>
  <c r="N52"/>
  <c r="F53"/>
  <c r="O68"/>
  <c r="O84"/>
  <c r="O21" i="56"/>
  <c r="O37"/>
  <c r="O69"/>
  <c r="O77"/>
  <c r="V70" i="55"/>
  <c r="V78"/>
  <c r="V86"/>
  <c r="V91"/>
  <c r="V7" i="56"/>
  <c r="V14"/>
  <c r="V23"/>
  <c r="O23"/>
  <c r="V28"/>
  <c r="V44"/>
  <c r="V46"/>
  <c r="O46"/>
  <c r="V58"/>
  <c r="V63"/>
  <c r="V66"/>
  <c r="O66"/>
  <c r="V71"/>
  <c r="V74"/>
  <c r="V79"/>
  <c r="V82"/>
  <c r="V87"/>
  <c r="V90"/>
  <c r="V95"/>
  <c r="V98"/>
  <c r="J99" i="55"/>
  <c r="O7"/>
  <c r="N24"/>
  <c r="O24" s="1"/>
  <c r="N40"/>
  <c r="N56"/>
  <c r="O56" s="1"/>
  <c r="O63"/>
  <c r="O71"/>
  <c r="O96"/>
  <c r="V63"/>
  <c r="V67"/>
  <c r="V71"/>
  <c r="V75"/>
  <c r="V79"/>
  <c r="V83"/>
  <c r="G3" i="56"/>
  <c r="V56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O66"/>
  <c r="V82"/>
  <c r="V64" i="55"/>
  <c r="V68"/>
  <c r="V72"/>
  <c r="V76"/>
  <c r="V80"/>
  <c r="V88"/>
  <c r="V92"/>
  <c r="V96"/>
  <c r="F3" i="56"/>
  <c r="F99" s="1"/>
  <c r="V9"/>
  <c r="V13"/>
  <c r="V21"/>
  <c r="V25"/>
  <c r="V29"/>
  <c r="V33"/>
  <c r="V37"/>
  <c r="V41"/>
  <c r="V45"/>
  <c r="V49"/>
  <c r="V57"/>
  <c r="V65"/>
  <c r="V73"/>
  <c r="V77"/>
  <c r="V81"/>
  <c r="V85"/>
  <c r="V89"/>
  <c r="V93"/>
  <c r="N3" i="57"/>
  <c r="V49" i="58"/>
  <c r="V62"/>
  <c r="V65"/>
  <c r="V94"/>
  <c r="V97"/>
  <c r="N3" i="56"/>
  <c r="G88" i="57"/>
  <c r="N90"/>
  <c r="F91"/>
  <c r="K99" i="58"/>
  <c r="U99"/>
  <c r="F9"/>
  <c r="F17"/>
  <c r="V26"/>
  <c r="O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V25" i="58"/>
  <c r="O3" i="55"/>
  <c r="V37" i="58"/>
  <c r="O14"/>
  <c r="O22" i="55"/>
  <c r="O93" i="56"/>
  <c r="O88"/>
  <c r="O80"/>
  <c r="O72"/>
  <c r="O56"/>
  <c r="O28"/>
  <c r="O11" i="55"/>
  <c r="O57" i="56"/>
  <c r="O74"/>
  <c r="O58"/>
  <c r="O38"/>
  <c r="O14"/>
  <c r="O81" i="58"/>
  <c r="O11" i="57"/>
  <c r="O48"/>
  <c r="O64"/>
  <c r="O30" i="58"/>
  <c r="O22" i="56"/>
  <c r="O13"/>
  <c r="O9" i="58"/>
  <c r="O86" i="56"/>
  <c r="O85"/>
  <c r="O64"/>
  <c r="O61"/>
  <c r="O39"/>
  <c r="V17"/>
  <c r="E99"/>
  <c r="O59"/>
  <c r="O53"/>
  <c r="O44"/>
  <c r="O30"/>
  <c r="O25"/>
  <c r="V5"/>
  <c r="O9" i="55"/>
  <c r="G6"/>
  <c r="V6" s="1"/>
  <c r="O96" i="56"/>
  <c r="O92"/>
  <c r="O60"/>
  <c r="O55"/>
  <c r="G8"/>
  <c r="V8" s="1"/>
  <c r="G4"/>
  <c r="V4" s="1"/>
  <c r="O98"/>
  <c r="O90"/>
  <c r="O83"/>
  <c r="V22"/>
  <c r="G55" i="55"/>
  <c r="V55" s="1"/>
  <c r="G52"/>
  <c r="V52" s="1"/>
  <c r="G40"/>
  <c r="V40" s="1"/>
  <c r="V32"/>
  <c r="O28"/>
  <c r="E99"/>
  <c r="V94"/>
  <c r="D99"/>
  <c r="V93" i="58"/>
  <c r="V77"/>
  <c r="V61"/>
  <c r="O53"/>
  <c r="O45"/>
  <c r="O29"/>
  <c r="G90" i="57"/>
  <c r="V90" s="1"/>
  <c r="G25"/>
  <c r="V25" s="1"/>
  <c r="O44"/>
  <c r="O4"/>
  <c r="G91" i="58"/>
  <c r="O91" s="1"/>
  <c r="G75"/>
  <c r="G59"/>
  <c r="O59" s="1"/>
  <c r="E99"/>
  <c r="G43"/>
  <c r="V43" s="1"/>
  <c r="G27"/>
  <c r="O17"/>
  <c r="G11"/>
  <c r="V11" s="1"/>
  <c r="O57"/>
  <c r="V41"/>
  <c r="D99"/>
  <c r="G98" i="57"/>
  <c r="V98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61" i="57" l="1"/>
  <c r="O25"/>
  <c r="O98"/>
  <c r="O52" i="55"/>
  <c r="O49"/>
  <c r="O6"/>
  <c r="O12" i="56"/>
  <c r="O8"/>
  <c r="O4"/>
  <c r="O55" i="55"/>
  <c r="O40"/>
  <c r="V91" i="58"/>
  <c r="V59"/>
  <c r="O43"/>
  <c r="O77" i="57"/>
  <c r="V75" i="58"/>
  <c r="O75"/>
  <c r="O56"/>
  <c r="O27"/>
  <c r="V27"/>
  <c r="O11"/>
  <c r="V53" i="57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J43" s="1"/>
  <c r="F43" i="40" s="1"/>
  <c r="DA44" i="5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BF49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AY9"/>
  <c r="AY15"/>
  <c r="AY17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AY62"/>
  <c r="DI62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3"/>
  <c r="DD13"/>
  <c r="DD87"/>
  <c r="DD71"/>
  <c r="DD55"/>
  <c r="DD25"/>
  <c r="DD37"/>
  <c r="CW8"/>
  <c r="DK5"/>
  <c r="CP42"/>
  <c r="D6" i="40"/>
  <c r="DK6" i="54"/>
  <c r="CP44"/>
  <c r="CP34"/>
  <c r="CP12"/>
  <c r="CI17"/>
  <c r="CB61"/>
  <c r="CB30"/>
  <c r="CB3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D99"/>
  <c r="AE7" i="29"/>
  <c r="AE99" s="1"/>
  <c r="G7" i="40"/>
  <c r="G6"/>
  <c r="AE6" i="27"/>
  <c r="AE99" s="1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<sst xmlns="http://schemas.openxmlformats.org/spreadsheetml/2006/main" count="8291" uniqueCount="511">
  <si>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</si>
  <si>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</si>
  <si>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</si>
  <si>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</si>
  <si>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</si>
  <si>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</si>
  <si>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</si>
  <si>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</si>
  <si>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</si>
  <si>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</si>
  <si>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</si>
  <si>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</si>
  <si>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</si>
  <si>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</si>
  <si>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</si>
  <si>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</si>
  <si>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</si>
  <si>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</si>
  <si>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</si>
  <si>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</si>
  <si>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</si>
  <si>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</si>
  <si>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</si>
  <si>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</si>
  <si>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</si>
  <si>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</si>
  <si>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</si>
  <si>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</si>
  <si>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</si>
  <si>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</si>
  <si>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</si>
  <si>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</si>
  <si>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</si>
  <si>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</si>
  <si>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</si>
  <si>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</si>
  <si>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</si>
  <si>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</si>
  <si>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</si>
  <si>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</si>
  <si>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</si>
  <si>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</si>
  <si>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</si>
  <si>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</si>
  <si>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</si>
  <si>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</si>
  <si>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</si>
  <si>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</si>
  <si>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</si>
  <si>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</si>
  <si>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</si>
  <si>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</si>
  <si>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</si>
  <si>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</si>
  <si>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</si>
  <si>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</si>
  <si>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</si>
  <si>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</si>
  <si>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</si>
  <si>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</si>
  <si>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</si>
  <si>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</si>
  <si>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</si>
  <si>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</si>
  <si>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</si>
  <si>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</si>
  <si>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</si>
  <si>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</si>
  <si>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</si>
  <si>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</si>
  <si>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</si>
  <si>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</si>
  <si>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</si>
  <si>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</si>
  <si>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</si>
  <si>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</si>
  <si>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</si>
  <si>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</si>
  <si>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</si>
  <si>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</si>
  <si>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</si>
  <si>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</si>
  <si>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</si>
  <si>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</si>
  <si>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</si>
  <si>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</si>
  <si>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</si>
  <si>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</si>
  <si>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</si>
  <si>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</si>
  <si>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</si>
  <si>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</si>
  <si>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</si>
  <si>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</si>
  <si>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</si>
  <si>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</si>
  <si>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</si>
  <si>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</si>
  <si>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</si>
  <si>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</si>
  <si>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</si>
  <si>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</si>
  <si>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</si>
  <si>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</si>
  <si>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</si>
  <si>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</si>
  <si>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</si>
  <si>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</si>
  <si>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</si>
  <si>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</si>
  <si>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</si>
  <si>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</si>
  <si>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</si>
  <si>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</si>
  <si>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</si>
  <si>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</si>
  <si>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</si>
  <si>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</si>
  <si>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</si>
  <si>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</si>
  <si>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</si>
  <si>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</si>
  <si>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</si>
  <si>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</si>
  <si>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</si>
  <si>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</si>
  <si>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</si>
  <si>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</si>
  <si>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</si>
  <si>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</si>
  <si>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</si>
  <si>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</si>
  <si>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</si>
  <si>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</si>
  <si>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</si>
  <si>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</si>
  <si>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</si>
  <si>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</si>
  <si>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</si>
  <si>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</si>
  <si>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</si>
  <si>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</si>
  <si>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</si>
  <si>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</si>
  <si>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</si>
  <si>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</si>
  <si>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</si>
  <si>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</si>
  <si>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</si>
  <si>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</si>
  <si>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</si>
  <si>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</si>
  <si>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</si>
  <si>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</si>
  <si>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</si>
  <si>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</si>
  <si>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</si>
  <si>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</si>
  <si>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</si>
  <si>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</si>
  <si>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</si>
  <si>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</si>
  <si>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</si>
  <si>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</si>
  <si>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</si>
  <si>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</si>
  <si>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</si>
  <si>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</si>
  <si>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</si>
  <si>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</si>
  <si>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</si>
  <si>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</si>
  <si>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</si>
  <si>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</si>
  <si>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</si>
  <si>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</si>
  <si>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</si>
  <si>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</si>
  <si>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</si>
  <si>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</si>
  <si>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</si>
  <si>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</si>
  <si>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</si>
  <si>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</si>
  <si>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</si>
  <si>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</si>
  <si>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</si>
  <si>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</si>
  <si>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</si>
  <si>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</si>
  <si>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</si>
  <si>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</si>
  <si>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</si>
  <si>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</si>
  <si>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</si>
  <si>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</si>
  <si>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</si>
  <si>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</si>
  <si>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</si>
  <si>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</si>
  <si>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</si>
  <si>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</si>
  <si>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</si>
  <si>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</si>
  <si>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</si>
  <si>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</si>
  <si>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</si>
  <si>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</si>
  <si>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</si>
  <si>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</si>
  <si>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</si>
  <si>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</si>
  <si>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</si>
  <si>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</si>
  <si>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</si>
  <si>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</si>
  <si>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</si>
  <si>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</si>
  <si>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</si>
  <si>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</si>
  <si>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</si>
  <si>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</si>
  <si>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</si>
  <si>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</si>
  <si>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</si>
  <si>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</si>
  <si>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</si>
  <si>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</si>
  <si>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</si>
  <si>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</si>
  <si>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</si>
  <si>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</si>
  <si>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</si>
  <si>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</si>
  <si>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</si>
  <si>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</si>
  <si>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</si>
  <si>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</si>
  <si>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</si>
  <si>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</si>
  <si>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</si>
  <si>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</si>
  <si>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</si>
  <si>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</si>
  <si>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</si>
  <si>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</si>
  <si>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</si>
  <si>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</si>
  <si>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</si>
  <si>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</si>
  <si>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</si>
  <si>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</si>
  <si>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</si>
  <si>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</si>
  <si>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</si>
  <si>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</si>
  <si>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</si>
  <si>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</si>
  <si>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</si>
  <si>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</si>
  <si>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</si>
  <si>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</si>
  <si>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</si>
  <si>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</si>
  <si>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</si>
  <si>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</si>
  <si>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</si>
  <si>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</si>
  <si>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</si>
  <si>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</si>
  <si>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</si>
  <si>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</si>
  <si>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</si>
  <si>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</si>
  <si>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</si>
  <si>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</si>
  <si>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</si>
  <si>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</si>
  <si>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</si>
  <si>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</si>
  <si>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</si>
  <si>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</si>
  <si>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</si>
  <si>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</si>
  <si>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</si>
  <si>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</si>
  <si>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</si>
  <si>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</si>
  <si>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</si>
  <si>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</si>
  <si>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</si>
  <si>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</si>
  <si>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</si>
  <si>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</si>
  <si>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</si>
  <si>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</si>
  <si>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</si>
  <si>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</si>
  <si>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</si>
  <si>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</si>
  <si>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</si>
  <si>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</si>
  <si>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</si>
  <si>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</si>
  <si>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</si>
  <si>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</si>
  <si>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</si>
  <si>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</si>
  <si>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</si>
  <si>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</si>
  <si>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</si>
  <si>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</si>
  <si>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</si>
  <si>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</si>
  <si>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</si>
  <si>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</si>
  <si>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</si>
  <si>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</si>
  <si>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</si>
  <si>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</si>
  <si>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</si>
  <si>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</si>
  <si>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</si>
  <si>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</si>
  <si>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</si>
  <si>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</si>
  <si>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</si>
  <si>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</si>
  <si>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</si>
  <si>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</si>
  <si>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</si>
  <si>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</si>
  <si>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</si>
  <si>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</si>
  <si>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</si>
  <si>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</si>
  <si>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</si>
  <si>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</si>
  <si>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</si>
  <si>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</si>
  <si>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</si>
  <si>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</si>
  <si>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</si>
  <si>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</si>
  <si>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</si>
  <si>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</si>
  <si>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</si>
  <si>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</si>
  <si>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</si>
  <si>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</si>
  <si>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</si>
  <si>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</si>
  <si>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</si>
  <si>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</si>
  <si>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</si>
  <si>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</si>
  <si>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</si>
  <si>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</si>
  <si>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</si>
  <si>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</si>
  <si>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</si>
  <si>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</si>
  <si>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</si>
  <si>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</si>
  <si>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</si>
  <si>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</si>
  <si>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</si>
  <si>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</si>
  <si>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</si>
  <si>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</si>
  <si>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</si>
  <si>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</si>
  <si>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</si>
  <si>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</si>
  <si>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</si>
  <si>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</si>
  <si>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</si>
  <si>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</si>
  <si>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</si>
  <si>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</si>
  <si>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</si>
  <si>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</si>
  <si>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</si>
  <si>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</si>
  <si>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</si>
  <si>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</si>
  <si>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</si>
  <si>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</si>
  <si>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</si>
  <si>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</si>
  <si>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</si>
  <si>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</si>
  <si>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</si>
  <si>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</si>
  <si>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</si>
  <si>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</si>
  <si>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</si>
  <si>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</si>
  <si>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</si>
  <si>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</si>
  <si>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</si>
  <si>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</si>
  <si>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</si>
  <si>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</si>
  <si>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</si>
  <si>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</si>
  <si>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</si>
  <si>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</si>
  <si>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</si>
  <si>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</si>
  <si>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</si>
  <si>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</si>
  <si>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</si>
  <si>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</si>
  <si>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</si>
  <si>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</si>
  <si>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</si>
  <si>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</si>
  <si>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</si>
  <si>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</si>
  <si>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</si>
  <si>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</si>
  <si>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</si>
  <si>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</si>
  <si>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</si>
  <si>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</si>
  <si>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</si>
  <si>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</si>
  <si>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</si>
  <si>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</si>
  <si>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</si>
  <si>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</si>
  <si>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</si>
  <si>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</si>
  <si>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</si>
  <si>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</si>
  <si>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</si>
  <si>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</si>
  <si>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</si>
  <si>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</si>
  <si>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</si>
  <si>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</si>
  <si>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</si>
  <si>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</si>
  <si>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</si>
  <si>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</si>
  <si>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</si>
  <si>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</si>
  <si>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</si>
  <si>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</si>
  <si>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</si>
  <si>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</si>
  <si>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</si>
  <si>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</si>
  <si>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</si>
  <si>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</si>
  <si>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</si>
  <si>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</si>
  <si>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</si>
  <si>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</si>
  <si>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</si>
  <si>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</si>
  <si>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</si>
  <si>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</si>
  <si>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</si>
  <si>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</si>
  <si>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</si>
  <si>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</si>
  <si>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</si>
  <si>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</si>
  <si>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</si>
  <si>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</si>
  <si>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</si>
  <si>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</si>
  <si>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</si>
  <si>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</si>
  <si>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</si>
  <si>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</si>
  <si>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</si>
  <si>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</si>
  <si>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</si>
  <si>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</si>
  <si>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</si>
  <si>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</si>
  <si>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</si>
  <si>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</si>
  <si>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</si>
  <si>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</si>
  <si>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</si>
  <si>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</si>
  <si>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</si>
  <si>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49IS2023/02/18</t>
  </si>
  <si>
    <t>18-02-2023</t>
  </si>
  <si>
    <t>IssueTime</t>
  </si>
  <si>
    <t>NIRANISUGAR</t>
  </si>
  <si>
    <t>SHPPBPL</t>
  </si>
  <si>
    <t>HP</t>
  </si>
  <si>
    <t>JPL</t>
  </si>
  <si>
    <t>JPL-2</t>
  </si>
  <si>
    <t>ACBIL</t>
  </si>
  <si>
    <t>CHANJUII</t>
  </si>
  <si>
    <t>MRNCANEPWR</t>
  </si>
  <si>
    <t>SCLTPS</t>
  </si>
  <si>
    <t>NSPLN MP</t>
  </si>
  <si>
    <t>GOA_Beneficiary</t>
  </si>
  <si>
    <t>KSEB</t>
  </si>
  <si>
    <t>TS1PL_BKN</t>
  </si>
  <si>
    <t>TANGEDCO</t>
  </si>
  <si>
    <t>APCPDCL</t>
  </si>
  <si>
    <t>Meghalaya_Ben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</si>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</sst>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320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320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320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320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320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320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320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320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320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320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320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320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320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320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320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320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320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320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320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320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320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320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320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320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326</v>
          </cell>
          <cell r="C29">
            <v>0</v>
          </cell>
          <cell r="D29">
            <v>0</v>
          </cell>
          <cell r="E29">
            <v>0</v>
          </cell>
          <cell r="H29">
            <v>320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326</v>
          </cell>
          <cell r="C30">
            <v>0</v>
          </cell>
          <cell r="D30">
            <v>0</v>
          </cell>
          <cell r="E30">
            <v>0</v>
          </cell>
          <cell r="H30">
            <v>320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326</v>
          </cell>
          <cell r="C31">
            <v>0</v>
          </cell>
          <cell r="D31">
            <v>0</v>
          </cell>
          <cell r="E31">
            <v>0</v>
          </cell>
          <cell r="H31">
            <v>320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326</v>
          </cell>
          <cell r="C32">
            <v>0</v>
          </cell>
          <cell r="D32">
            <v>0</v>
          </cell>
          <cell r="E32">
            <v>0</v>
          </cell>
          <cell r="H32">
            <v>320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326</v>
          </cell>
          <cell r="C33">
            <v>0</v>
          </cell>
          <cell r="D33">
            <v>0</v>
          </cell>
          <cell r="E33">
            <v>0</v>
          </cell>
          <cell r="H33">
            <v>320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326</v>
          </cell>
          <cell r="C34">
            <v>0</v>
          </cell>
          <cell r="D34">
            <v>0</v>
          </cell>
          <cell r="E34">
            <v>0</v>
          </cell>
          <cell r="H34">
            <v>320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326</v>
          </cell>
          <cell r="C35">
            <v>0</v>
          </cell>
          <cell r="D35">
            <v>0</v>
          </cell>
          <cell r="E35">
            <v>0</v>
          </cell>
          <cell r="H35">
            <v>320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326</v>
          </cell>
          <cell r="C36">
            <v>0</v>
          </cell>
          <cell r="D36">
            <v>0</v>
          </cell>
          <cell r="E36">
            <v>0</v>
          </cell>
          <cell r="H36">
            <v>320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326</v>
          </cell>
          <cell r="C37">
            <v>0</v>
          </cell>
          <cell r="D37">
            <v>0</v>
          </cell>
          <cell r="E37">
            <v>0</v>
          </cell>
          <cell r="H37">
            <v>320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326</v>
          </cell>
          <cell r="C38">
            <v>0</v>
          </cell>
          <cell r="D38">
            <v>0</v>
          </cell>
          <cell r="E38">
            <v>0</v>
          </cell>
          <cell r="H38">
            <v>320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326</v>
          </cell>
          <cell r="C39">
            <v>0</v>
          </cell>
          <cell r="D39">
            <v>0</v>
          </cell>
          <cell r="E39">
            <v>0</v>
          </cell>
          <cell r="H39">
            <v>320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326</v>
          </cell>
          <cell r="C40">
            <v>0</v>
          </cell>
          <cell r="D40">
            <v>0</v>
          </cell>
          <cell r="E40">
            <v>0</v>
          </cell>
          <cell r="H40">
            <v>320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326</v>
          </cell>
          <cell r="C41">
            <v>0</v>
          </cell>
          <cell r="D41">
            <v>0</v>
          </cell>
          <cell r="E41">
            <v>0</v>
          </cell>
          <cell r="H41">
            <v>320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326</v>
          </cell>
          <cell r="C42">
            <v>0</v>
          </cell>
          <cell r="D42">
            <v>0</v>
          </cell>
          <cell r="E42">
            <v>0</v>
          </cell>
          <cell r="H42">
            <v>320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326</v>
          </cell>
          <cell r="C43">
            <v>0</v>
          </cell>
          <cell r="D43">
            <v>0</v>
          </cell>
          <cell r="E43">
            <v>0</v>
          </cell>
          <cell r="H43">
            <v>320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326</v>
          </cell>
          <cell r="C44">
            <v>0</v>
          </cell>
          <cell r="D44">
            <v>0</v>
          </cell>
          <cell r="E44">
            <v>0</v>
          </cell>
          <cell r="H44">
            <v>320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326</v>
          </cell>
          <cell r="C45">
            <v>0</v>
          </cell>
          <cell r="D45">
            <v>0</v>
          </cell>
          <cell r="E45">
            <v>0</v>
          </cell>
          <cell r="H45">
            <v>320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326</v>
          </cell>
          <cell r="C46">
            <v>0</v>
          </cell>
          <cell r="D46">
            <v>0</v>
          </cell>
          <cell r="E46">
            <v>0</v>
          </cell>
          <cell r="H46">
            <v>320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326</v>
          </cell>
          <cell r="C47">
            <v>0</v>
          </cell>
          <cell r="D47">
            <v>0</v>
          </cell>
          <cell r="E47">
            <v>0</v>
          </cell>
          <cell r="H47">
            <v>320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326</v>
          </cell>
          <cell r="C48">
            <v>0</v>
          </cell>
          <cell r="D48">
            <v>0</v>
          </cell>
          <cell r="E48">
            <v>0</v>
          </cell>
          <cell r="H48">
            <v>320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326</v>
          </cell>
          <cell r="C49">
            <v>0</v>
          </cell>
          <cell r="D49">
            <v>0</v>
          </cell>
          <cell r="E49">
            <v>0</v>
          </cell>
          <cell r="H49">
            <v>320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326</v>
          </cell>
          <cell r="C50">
            <v>0</v>
          </cell>
          <cell r="D50">
            <v>0</v>
          </cell>
          <cell r="E50">
            <v>0</v>
          </cell>
          <cell r="H50">
            <v>320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326</v>
          </cell>
          <cell r="C51">
            <v>0</v>
          </cell>
          <cell r="D51">
            <v>0</v>
          </cell>
          <cell r="E51">
            <v>0</v>
          </cell>
          <cell r="H51">
            <v>320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326</v>
          </cell>
          <cell r="C52">
            <v>0</v>
          </cell>
          <cell r="D52">
            <v>0</v>
          </cell>
          <cell r="E52">
            <v>0</v>
          </cell>
          <cell r="H52">
            <v>320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320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320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320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320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320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320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320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320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320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320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320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320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320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320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320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320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320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320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320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320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320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320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320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320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320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320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320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320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326</v>
          </cell>
          <cell r="C81">
            <v>0</v>
          </cell>
          <cell r="D81">
            <v>0</v>
          </cell>
          <cell r="E81">
            <v>0</v>
          </cell>
          <cell r="H81">
            <v>320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326</v>
          </cell>
          <cell r="C82">
            <v>0</v>
          </cell>
          <cell r="D82">
            <v>0</v>
          </cell>
          <cell r="E82">
            <v>0</v>
          </cell>
          <cell r="H82">
            <v>320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326</v>
          </cell>
          <cell r="C83">
            <v>0</v>
          </cell>
          <cell r="D83">
            <v>0</v>
          </cell>
          <cell r="E83">
            <v>0</v>
          </cell>
          <cell r="H83">
            <v>320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326</v>
          </cell>
          <cell r="C84">
            <v>0</v>
          </cell>
          <cell r="D84">
            <v>0</v>
          </cell>
          <cell r="E84">
            <v>0</v>
          </cell>
          <cell r="H84">
            <v>320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326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326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326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326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326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326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326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326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326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326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326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326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326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326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326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326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292.44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292.44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292.44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292.44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280.82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310.44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310.44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310.44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310.44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292.44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292.44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292.44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292.44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44975</v>
      </c>
      <c r="Z3" s="37">
        <f>S3</f>
        <v>44975</v>
      </c>
      <c r="AE3" s="36"/>
      <c r="AH3" s="38">
        <f>AV4</f>
        <v>44975</v>
      </c>
    </row>
    <row r="4" spans="1:48" ht="15.75" thickBot="1">
      <c r="A4" s="37">
        <f>frq!A1</f>
        <v>44975</v>
      </c>
      <c r="L4" s="37">
        <f>frq!A1</f>
        <v>44975</v>
      </c>
      <c r="P4" s="37">
        <f>frq!A1</f>
        <v>44975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7.3109999999999994E-2</v>
      </c>
      <c r="H30" s="54">
        <f>(BAWANA!U27+BAWANA!V27)/4000</f>
        <v>0</v>
      </c>
      <c r="I30" s="54"/>
      <c r="J30" s="54">
        <f t="shared" si="3"/>
        <v>7.3109999999999994E-2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7.3109999999999994E-2</v>
      </c>
      <c r="H31" s="54">
        <f>(BAWANA!U28+BAWANA!V28)/4000</f>
        <v>0</v>
      </c>
      <c r="I31" s="54"/>
      <c r="J31" s="54">
        <f t="shared" si="3"/>
        <v>7.3109999999999994E-2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7.3109999999999994E-2</v>
      </c>
      <c r="H32" s="54">
        <f>(BAWANA!U29+BAWANA!V29)/4000</f>
        <v>0</v>
      </c>
      <c r="I32" s="54"/>
      <c r="J32" s="54">
        <f t="shared" si="3"/>
        <v>7.3109999999999994E-2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7.3109999999999994E-2</v>
      </c>
      <c r="H33" s="54">
        <f>(BAWANA!U30+BAWANA!V30)/4000</f>
        <v>0</v>
      </c>
      <c r="I33" s="54"/>
      <c r="J33" s="54">
        <f t="shared" si="3"/>
        <v>7.3109999999999994E-2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7.0205000000000004E-2</v>
      </c>
      <c r="H52" s="54">
        <f>(BAWANA!U49+BAWANA!V49)/4000</f>
        <v>0</v>
      </c>
      <c r="I52" s="54"/>
      <c r="J52" s="54">
        <f t="shared" si="3"/>
        <v>7.0205000000000004E-2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7.7609999999999998E-2</v>
      </c>
      <c r="H76" s="54">
        <f>(BAWANA!U73+BAWANA!V73)/4000</f>
        <v>0</v>
      </c>
      <c r="I76" s="54"/>
      <c r="J76" s="54">
        <f t="shared" si="9"/>
        <v>7.7609999999999998E-2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7.7609999999999998E-2</v>
      </c>
      <c r="H77" s="54">
        <f>(BAWANA!U74+BAWANA!V74)/4000</f>
        <v>0</v>
      </c>
      <c r="I77" s="54"/>
      <c r="J77" s="54">
        <f t="shared" si="9"/>
        <v>7.7609999999999998E-2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7.7609999999999998E-2</v>
      </c>
      <c r="H78" s="54">
        <f>(BAWANA!U75+BAWANA!V75)/4000</f>
        <v>0</v>
      </c>
      <c r="I78" s="54"/>
      <c r="J78" s="54">
        <f t="shared" si="9"/>
        <v>7.7609999999999998E-2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7.7609999999999998E-2</v>
      </c>
      <c r="H79" s="54">
        <f>(BAWANA!U76+BAWANA!V76)/4000</f>
        <v>0</v>
      </c>
      <c r="I79" s="54"/>
      <c r="J79" s="54">
        <f t="shared" si="9"/>
        <v>7.7609999999999998E-2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7.3109999999999994E-2</v>
      </c>
      <c r="H90" s="54">
        <f>(BAWANA!U87+BAWANA!V87)/4000</f>
        <v>0</v>
      </c>
      <c r="I90" s="54"/>
      <c r="J90" s="54">
        <f t="shared" si="9"/>
        <v>7.3109999999999994E-2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7.3109999999999994E-2</v>
      </c>
      <c r="H91" s="54">
        <f>(BAWANA!U88+BAWANA!V88)/4000</f>
        <v>0</v>
      </c>
      <c r="I91" s="54"/>
      <c r="J91" s="54">
        <f t="shared" si="9"/>
        <v>7.3109999999999994E-2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7.3109999999999994E-2</v>
      </c>
      <c r="H92" s="54">
        <f>(BAWANA!U89+BAWANA!V89)/4000</f>
        <v>0</v>
      </c>
      <c r="I92" s="54"/>
      <c r="J92" s="54">
        <f t="shared" si="9"/>
        <v>7.3109999999999994E-2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7.3109999999999994E-2</v>
      </c>
      <c r="H93" s="54">
        <f>(BAWANA!U90+BAWANA!V90)/4000</f>
        <v>0</v>
      </c>
      <c r="I93" s="54"/>
      <c r="J93" s="54">
        <f t="shared" si="9"/>
        <v>7.3109999999999994E-2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6.9180249999999974</v>
      </c>
      <c r="H102" s="54">
        <f t="shared" si="14"/>
        <v>0</v>
      </c>
      <c r="I102" s="54"/>
      <c r="J102" s="54">
        <f t="shared" si="14"/>
        <v>6.9180249999999974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E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500</v>
      </c>
      <c r="X1" t="s">
        <v>149</v>
      </c>
      <c r="Y1" t="s">
        <v>150</v>
      </c>
      <c r="Z1" t="s">
        <v>495</v>
      </c>
      <c r="AA1" t="s">
        <v>501</v>
      </c>
      <c r="AB1" t="s">
        <v>495</v>
      </c>
      <c r="AC1" t="s">
        <v>495</v>
      </c>
      <c r="AD1" t="s">
        <v>497</v>
      </c>
      <c r="AE1" t="s">
        <v>149</v>
      </c>
      <c r="AF1" t="s">
        <v>498</v>
      </c>
      <c r="AG1" t="s">
        <v>150</v>
      </c>
      <c r="AH1" t="s">
        <v>495</v>
      </c>
      <c r="AI1" t="s">
        <v>502</v>
      </c>
      <c r="AJ1" t="s">
        <v>149</v>
      </c>
      <c r="AK1" t="s">
        <v>495</v>
      </c>
      <c r="AL1" t="s">
        <v>495</v>
      </c>
      <c r="AM1" t="s">
        <v>499</v>
      </c>
      <c r="AN1" t="s">
        <v>503</v>
      </c>
      <c r="AO1" t="s">
        <v>495</v>
      </c>
      <c r="AP1" t="s">
        <v>495</v>
      </c>
      <c r="AQ1" t="s">
        <v>494</v>
      </c>
      <c r="AR1" t="s">
        <v>495</v>
      </c>
      <c r="AS1" t="s">
        <v>150</v>
      </c>
      <c r="AT1" t="s">
        <v>149</v>
      </c>
      <c r="AU1" t="s">
        <v>150</v>
      </c>
      <c r="AV1" t="s">
        <v>149</v>
      </c>
      <c r="AW1" t="s">
        <v>150</v>
      </c>
      <c r="AX1" t="s">
        <v>150</v>
      </c>
      <c r="AY1" t="s">
        <v>149</v>
      </c>
      <c r="AZ1" t="s">
        <v>510</v>
      </c>
      <c r="BA1" t="s">
        <v>506</v>
      </c>
      <c r="BB1" t="s">
        <v>150</v>
      </c>
      <c r="BC1" t="s">
        <v>506</v>
      </c>
      <c r="BD1" t="s">
        <v>150</v>
      </c>
      <c r="BE1" t="s">
        <v>150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W2" s="30" t="s">
        <v>153</v>
      </c>
      <c r="X2" t="s">
        <v>496</v>
      </c>
      <c r="Y2" t="s">
        <v>496</v>
      </c>
      <c r="Z2" t="s">
        <v>270</v>
      </c>
      <c r="AA2" t="s">
        <v>149</v>
      </c>
      <c r="AB2" t="s">
        <v>283</v>
      </c>
      <c r="AC2" t="s">
        <v>240</v>
      </c>
      <c r="AD2" t="s">
        <v>150</v>
      </c>
      <c r="AE2" t="s">
        <v>496</v>
      </c>
      <c r="AF2" t="s">
        <v>150</v>
      </c>
      <c r="AG2" t="s">
        <v>496</v>
      </c>
      <c r="AH2" t="s">
        <v>282</v>
      </c>
      <c r="AI2" t="s">
        <v>149</v>
      </c>
      <c r="AJ2" t="s">
        <v>496</v>
      </c>
      <c r="AK2" t="s">
        <v>237</v>
      </c>
      <c r="AL2" t="s">
        <v>268</v>
      </c>
      <c r="AM2" t="s">
        <v>149</v>
      </c>
      <c r="AN2" t="s">
        <v>405</v>
      </c>
      <c r="AO2" t="s">
        <v>281</v>
      </c>
      <c r="AP2" t="s">
        <v>232</v>
      </c>
      <c r="AQ2" t="s">
        <v>149</v>
      </c>
      <c r="AR2" t="s">
        <v>269</v>
      </c>
      <c r="AS2" t="s">
        <v>496</v>
      </c>
      <c r="AT2" t="s">
        <v>505</v>
      </c>
      <c r="AU2" t="s">
        <v>507</v>
      </c>
      <c r="AV2" t="s">
        <v>507</v>
      </c>
      <c r="AW2" t="s">
        <v>509</v>
      </c>
      <c r="AX2" t="s">
        <v>508</v>
      </c>
      <c r="AY2" t="s">
        <v>504</v>
      </c>
      <c r="AZ2" t="s">
        <v>405</v>
      </c>
      <c r="BA2" t="s">
        <v>150</v>
      </c>
      <c r="BB2" t="s">
        <v>509</v>
      </c>
      <c r="BC2" t="s">
        <v>149</v>
      </c>
      <c r="BD2" t="s">
        <v>507</v>
      </c>
      <c r="BE2" t="s">
        <v>505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4.59</v>
      </c>
      <c r="K3" s="95">
        <v>0</v>
      </c>
      <c r="L3" s="95">
        <v>4.8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4.22</v>
      </c>
      <c r="X3">
        <v>67.3</v>
      </c>
      <c r="Y3">
        <v>22.56</v>
      </c>
      <c r="Z3">
        <v>0.3</v>
      </c>
      <c r="AA3">
        <v>0</v>
      </c>
      <c r="AB3">
        <v>0.17</v>
      </c>
      <c r="AC3">
        <v>0.33</v>
      </c>
      <c r="AD3">
        <v>0</v>
      </c>
      <c r="AE3">
        <v>36.479999999999997</v>
      </c>
      <c r="AF3">
        <v>0</v>
      </c>
      <c r="AG3">
        <v>0</v>
      </c>
      <c r="AH3">
        <v>0.48</v>
      </c>
      <c r="AI3">
        <v>0</v>
      </c>
      <c r="AJ3">
        <v>0</v>
      </c>
      <c r="AK3">
        <v>0.37</v>
      </c>
      <c r="AL3">
        <v>0.5</v>
      </c>
      <c r="AM3">
        <v>0</v>
      </c>
      <c r="AN3">
        <v>4.8</v>
      </c>
      <c r="AO3">
        <v>0.27</v>
      </c>
      <c r="AP3">
        <v>0.3</v>
      </c>
      <c r="AQ3">
        <v>0</v>
      </c>
      <c r="AR3">
        <v>0.22</v>
      </c>
      <c r="AS3">
        <v>12.23</v>
      </c>
      <c r="AT3">
        <v>0</v>
      </c>
      <c r="AU3">
        <v>100</v>
      </c>
      <c r="AV3">
        <v>0</v>
      </c>
      <c r="AW3">
        <v>60</v>
      </c>
      <c r="AX3">
        <v>11.63</v>
      </c>
      <c r="AY3">
        <v>0</v>
      </c>
      <c r="AZ3">
        <v>0</v>
      </c>
      <c r="BA3">
        <v>0</v>
      </c>
      <c r="BB3">
        <v>30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4.59</v>
      </c>
      <c r="K4" s="88">
        <v>0</v>
      </c>
      <c r="L4" s="88">
        <v>4.8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4.22</v>
      </c>
      <c r="X4">
        <v>67.3</v>
      </c>
      <c r="Y4">
        <v>22.56</v>
      </c>
      <c r="Z4">
        <v>0.3</v>
      </c>
      <c r="AA4">
        <v>0</v>
      </c>
      <c r="AB4">
        <v>0.17</v>
      </c>
      <c r="AC4">
        <v>0.33</v>
      </c>
      <c r="AD4">
        <v>0</v>
      </c>
      <c r="AE4">
        <v>36.479999999999997</v>
      </c>
      <c r="AF4">
        <v>0</v>
      </c>
      <c r="AG4">
        <v>0</v>
      </c>
      <c r="AH4">
        <v>0.48</v>
      </c>
      <c r="AI4">
        <v>0</v>
      </c>
      <c r="AJ4">
        <v>0</v>
      </c>
      <c r="AK4">
        <v>0.37</v>
      </c>
      <c r="AL4">
        <v>0.5</v>
      </c>
      <c r="AM4">
        <v>0</v>
      </c>
      <c r="AN4">
        <v>4.8</v>
      </c>
      <c r="AO4">
        <v>0.27</v>
      </c>
      <c r="AP4">
        <v>0.3</v>
      </c>
      <c r="AQ4">
        <v>0</v>
      </c>
      <c r="AR4">
        <v>0.22</v>
      </c>
      <c r="AS4">
        <v>12.23</v>
      </c>
      <c r="AT4">
        <v>0</v>
      </c>
      <c r="AU4">
        <v>100</v>
      </c>
      <c r="AV4">
        <v>0</v>
      </c>
      <c r="AW4">
        <v>60</v>
      </c>
      <c r="AX4">
        <v>11.63</v>
      </c>
      <c r="AY4">
        <v>0</v>
      </c>
      <c r="AZ4">
        <v>0</v>
      </c>
      <c r="BA4">
        <v>0</v>
      </c>
      <c r="BB4">
        <v>30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4.59</v>
      </c>
      <c r="K5" s="88">
        <v>0</v>
      </c>
      <c r="L5" s="88">
        <v>4.8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4.22</v>
      </c>
      <c r="X5">
        <v>67.3</v>
      </c>
      <c r="Y5">
        <v>22.56</v>
      </c>
      <c r="Z5">
        <v>0.3</v>
      </c>
      <c r="AA5">
        <v>0</v>
      </c>
      <c r="AB5">
        <v>0.17</v>
      </c>
      <c r="AC5">
        <v>0.33</v>
      </c>
      <c r="AD5">
        <v>0</v>
      </c>
      <c r="AE5">
        <v>36.479999999999997</v>
      </c>
      <c r="AF5">
        <v>0</v>
      </c>
      <c r="AG5">
        <v>0</v>
      </c>
      <c r="AH5">
        <v>0.48</v>
      </c>
      <c r="AI5">
        <v>0</v>
      </c>
      <c r="AJ5">
        <v>0</v>
      </c>
      <c r="AK5">
        <v>0.37</v>
      </c>
      <c r="AL5">
        <v>0.5</v>
      </c>
      <c r="AM5">
        <v>0</v>
      </c>
      <c r="AN5">
        <v>4.8</v>
      </c>
      <c r="AO5">
        <v>0.27</v>
      </c>
      <c r="AP5">
        <v>0.3</v>
      </c>
      <c r="AQ5">
        <v>0</v>
      </c>
      <c r="AR5">
        <v>0.22</v>
      </c>
      <c r="AS5">
        <v>12.23</v>
      </c>
      <c r="AT5">
        <v>0</v>
      </c>
      <c r="AU5">
        <v>100</v>
      </c>
      <c r="AV5">
        <v>0</v>
      </c>
      <c r="AW5">
        <v>60</v>
      </c>
      <c r="AX5">
        <v>11.63</v>
      </c>
      <c r="AY5">
        <v>0</v>
      </c>
      <c r="AZ5">
        <v>0</v>
      </c>
      <c r="BA5">
        <v>0</v>
      </c>
      <c r="BB5">
        <v>30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4.59</v>
      </c>
      <c r="K6" s="88">
        <v>0</v>
      </c>
      <c r="L6" s="88">
        <v>4.8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4.22</v>
      </c>
      <c r="X6">
        <v>67.3</v>
      </c>
      <c r="Y6">
        <v>22.56</v>
      </c>
      <c r="Z6">
        <v>0.3</v>
      </c>
      <c r="AA6">
        <v>0</v>
      </c>
      <c r="AB6">
        <v>0.17</v>
      </c>
      <c r="AC6">
        <v>0.33</v>
      </c>
      <c r="AD6">
        <v>0</v>
      </c>
      <c r="AE6">
        <v>36.479999999999997</v>
      </c>
      <c r="AF6">
        <v>0</v>
      </c>
      <c r="AG6">
        <v>0</v>
      </c>
      <c r="AH6">
        <v>0.48</v>
      </c>
      <c r="AI6">
        <v>0</v>
      </c>
      <c r="AJ6">
        <v>0</v>
      </c>
      <c r="AK6">
        <v>0.37</v>
      </c>
      <c r="AL6">
        <v>0.5</v>
      </c>
      <c r="AM6">
        <v>0</v>
      </c>
      <c r="AN6">
        <v>4.8</v>
      </c>
      <c r="AO6">
        <v>0.27</v>
      </c>
      <c r="AP6">
        <v>0.3</v>
      </c>
      <c r="AQ6">
        <v>0</v>
      </c>
      <c r="AR6">
        <v>0.22</v>
      </c>
      <c r="AS6">
        <v>12.23</v>
      </c>
      <c r="AT6">
        <v>0</v>
      </c>
      <c r="AU6">
        <v>100</v>
      </c>
      <c r="AV6">
        <v>0</v>
      </c>
      <c r="AW6">
        <v>60</v>
      </c>
      <c r="AX6">
        <v>11.63</v>
      </c>
      <c r="AY6">
        <v>0</v>
      </c>
      <c r="AZ6">
        <v>0</v>
      </c>
      <c r="BA6">
        <v>0</v>
      </c>
      <c r="BB6">
        <v>30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4.59</v>
      </c>
      <c r="K7" s="88">
        <v>0</v>
      </c>
      <c r="L7" s="88">
        <v>4.8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4.22</v>
      </c>
      <c r="X7">
        <v>67.3</v>
      </c>
      <c r="Y7">
        <v>22.56</v>
      </c>
      <c r="Z7">
        <v>0.3</v>
      </c>
      <c r="AA7">
        <v>0</v>
      </c>
      <c r="AB7">
        <v>0.17</v>
      </c>
      <c r="AC7">
        <v>0.33</v>
      </c>
      <c r="AD7">
        <v>0</v>
      </c>
      <c r="AE7">
        <v>36.479999999999997</v>
      </c>
      <c r="AF7">
        <v>0</v>
      </c>
      <c r="AG7">
        <v>0</v>
      </c>
      <c r="AH7">
        <v>0.48</v>
      </c>
      <c r="AI7">
        <v>0</v>
      </c>
      <c r="AJ7">
        <v>0</v>
      </c>
      <c r="AK7">
        <v>0.37</v>
      </c>
      <c r="AL7">
        <v>0.5</v>
      </c>
      <c r="AM7">
        <v>0</v>
      </c>
      <c r="AN7">
        <v>4.8</v>
      </c>
      <c r="AO7">
        <v>0.27</v>
      </c>
      <c r="AP7">
        <v>0.3</v>
      </c>
      <c r="AQ7">
        <v>0</v>
      </c>
      <c r="AR7">
        <v>0.22</v>
      </c>
      <c r="AS7">
        <v>12.23</v>
      </c>
      <c r="AT7">
        <v>0</v>
      </c>
      <c r="AU7">
        <v>100</v>
      </c>
      <c r="AV7">
        <v>0</v>
      </c>
      <c r="AW7">
        <v>60</v>
      </c>
      <c r="AX7">
        <v>11.63</v>
      </c>
      <c r="AY7">
        <v>0</v>
      </c>
      <c r="AZ7">
        <v>0</v>
      </c>
      <c r="BA7">
        <v>0</v>
      </c>
      <c r="BB7">
        <v>30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4.59</v>
      </c>
      <c r="K8" s="88">
        <v>0</v>
      </c>
      <c r="L8" s="88">
        <v>4.8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4.22</v>
      </c>
      <c r="X8">
        <v>67.3</v>
      </c>
      <c r="Y8">
        <v>22.56</v>
      </c>
      <c r="Z8">
        <v>0.3</v>
      </c>
      <c r="AA8">
        <v>0</v>
      </c>
      <c r="AB8">
        <v>0.17</v>
      </c>
      <c r="AC8">
        <v>0.33</v>
      </c>
      <c r="AD8">
        <v>0</v>
      </c>
      <c r="AE8">
        <v>36.479999999999997</v>
      </c>
      <c r="AF8">
        <v>0</v>
      </c>
      <c r="AG8">
        <v>0</v>
      </c>
      <c r="AH8">
        <v>0.48</v>
      </c>
      <c r="AI8">
        <v>0</v>
      </c>
      <c r="AJ8">
        <v>0</v>
      </c>
      <c r="AK8">
        <v>0.37</v>
      </c>
      <c r="AL8">
        <v>0.5</v>
      </c>
      <c r="AM8">
        <v>0</v>
      </c>
      <c r="AN8">
        <v>4.8</v>
      </c>
      <c r="AO8">
        <v>0.27</v>
      </c>
      <c r="AP8">
        <v>0.3</v>
      </c>
      <c r="AQ8">
        <v>0</v>
      </c>
      <c r="AR8">
        <v>0.22</v>
      </c>
      <c r="AS8">
        <v>12.23</v>
      </c>
      <c r="AT8">
        <v>0</v>
      </c>
      <c r="AU8">
        <v>100</v>
      </c>
      <c r="AV8">
        <v>0</v>
      </c>
      <c r="AW8">
        <v>60</v>
      </c>
      <c r="AX8">
        <v>11.63</v>
      </c>
      <c r="AY8">
        <v>0</v>
      </c>
      <c r="AZ8">
        <v>0</v>
      </c>
      <c r="BA8">
        <v>0</v>
      </c>
      <c r="BB8">
        <v>30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4.59</v>
      </c>
      <c r="K9" s="88">
        <v>0</v>
      </c>
      <c r="L9" s="88">
        <v>4.8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4.22</v>
      </c>
      <c r="X9">
        <v>67.3</v>
      </c>
      <c r="Y9">
        <v>22.56</v>
      </c>
      <c r="Z9">
        <v>0.3</v>
      </c>
      <c r="AA9">
        <v>0</v>
      </c>
      <c r="AB9">
        <v>0.17</v>
      </c>
      <c r="AC9">
        <v>0.33</v>
      </c>
      <c r="AD9">
        <v>0</v>
      </c>
      <c r="AE9">
        <v>36.479999999999997</v>
      </c>
      <c r="AF9">
        <v>0</v>
      </c>
      <c r="AG9">
        <v>0</v>
      </c>
      <c r="AH9">
        <v>0.48</v>
      </c>
      <c r="AI9">
        <v>0</v>
      </c>
      <c r="AJ9">
        <v>0</v>
      </c>
      <c r="AK9">
        <v>0.37</v>
      </c>
      <c r="AL9">
        <v>0.5</v>
      </c>
      <c r="AM9">
        <v>0</v>
      </c>
      <c r="AN9">
        <v>4.8</v>
      </c>
      <c r="AO9">
        <v>0.27</v>
      </c>
      <c r="AP9">
        <v>0.3</v>
      </c>
      <c r="AQ9">
        <v>0</v>
      </c>
      <c r="AR9">
        <v>0.22</v>
      </c>
      <c r="AS9">
        <v>12.23</v>
      </c>
      <c r="AT9">
        <v>0</v>
      </c>
      <c r="AU9">
        <v>100</v>
      </c>
      <c r="AV9">
        <v>0</v>
      </c>
      <c r="AW9">
        <v>60</v>
      </c>
      <c r="AX9">
        <v>11.63</v>
      </c>
      <c r="AY9">
        <v>0</v>
      </c>
      <c r="AZ9">
        <v>0</v>
      </c>
      <c r="BA9">
        <v>0</v>
      </c>
      <c r="BB9">
        <v>30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4.59</v>
      </c>
      <c r="K10" s="88">
        <v>0</v>
      </c>
      <c r="L10" s="88">
        <v>4.8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4.22</v>
      </c>
      <c r="X10">
        <v>67.3</v>
      </c>
      <c r="Y10">
        <v>22.56</v>
      </c>
      <c r="Z10">
        <v>0.3</v>
      </c>
      <c r="AA10">
        <v>0</v>
      </c>
      <c r="AB10">
        <v>0.17</v>
      </c>
      <c r="AC10">
        <v>0.33</v>
      </c>
      <c r="AD10">
        <v>0</v>
      </c>
      <c r="AE10">
        <v>36.479999999999997</v>
      </c>
      <c r="AF10">
        <v>0</v>
      </c>
      <c r="AG10">
        <v>0</v>
      </c>
      <c r="AH10">
        <v>0.48</v>
      </c>
      <c r="AI10">
        <v>0</v>
      </c>
      <c r="AJ10">
        <v>0</v>
      </c>
      <c r="AK10">
        <v>0.37</v>
      </c>
      <c r="AL10">
        <v>0.5</v>
      </c>
      <c r="AM10">
        <v>0</v>
      </c>
      <c r="AN10">
        <v>4.8</v>
      </c>
      <c r="AO10">
        <v>0.27</v>
      </c>
      <c r="AP10">
        <v>0.3</v>
      </c>
      <c r="AQ10">
        <v>0</v>
      </c>
      <c r="AR10">
        <v>0.22</v>
      </c>
      <c r="AS10">
        <v>12.23</v>
      </c>
      <c r="AT10">
        <v>0</v>
      </c>
      <c r="AU10">
        <v>100</v>
      </c>
      <c r="AV10">
        <v>0</v>
      </c>
      <c r="AW10">
        <v>60</v>
      </c>
      <c r="AX10">
        <v>11.63</v>
      </c>
      <c r="AY10">
        <v>0</v>
      </c>
      <c r="AZ10">
        <v>0</v>
      </c>
      <c r="BA10">
        <v>0</v>
      </c>
      <c r="BB10">
        <v>30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4.59</v>
      </c>
      <c r="K11" s="88">
        <v>0</v>
      </c>
      <c r="L11" s="88">
        <v>4.8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4.22</v>
      </c>
      <c r="X11">
        <v>67.3</v>
      </c>
      <c r="Y11">
        <v>22.56</v>
      </c>
      <c r="Z11">
        <v>0.3</v>
      </c>
      <c r="AA11">
        <v>0</v>
      </c>
      <c r="AB11">
        <v>0.17</v>
      </c>
      <c r="AC11">
        <v>0.33</v>
      </c>
      <c r="AD11">
        <v>0</v>
      </c>
      <c r="AE11">
        <v>36.479999999999997</v>
      </c>
      <c r="AF11">
        <v>0</v>
      </c>
      <c r="AG11">
        <v>0</v>
      </c>
      <c r="AH11">
        <v>0.48</v>
      </c>
      <c r="AI11">
        <v>0</v>
      </c>
      <c r="AJ11">
        <v>0</v>
      </c>
      <c r="AK11">
        <v>0.37</v>
      </c>
      <c r="AL11">
        <v>0.5</v>
      </c>
      <c r="AM11">
        <v>0</v>
      </c>
      <c r="AN11">
        <v>4.8</v>
      </c>
      <c r="AO11">
        <v>0.27</v>
      </c>
      <c r="AP11">
        <v>0.3</v>
      </c>
      <c r="AQ11">
        <v>0</v>
      </c>
      <c r="AR11">
        <v>0.22</v>
      </c>
      <c r="AS11">
        <v>12.23</v>
      </c>
      <c r="AT11">
        <v>0</v>
      </c>
      <c r="AU11">
        <v>100</v>
      </c>
      <c r="AV11">
        <v>0</v>
      </c>
      <c r="AW11">
        <v>60</v>
      </c>
      <c r="AX11">
        <v>11.63</v>
      </c>
      <c r="AY11">
        <v>0</v>
      </c>
      <c r="AZ11">
        <v>0</v>
      </c>
      <c r="BA11">
        <v>0</v>
      </c>
      <c r="BB11">
        <v>30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4.59</v>
      </c>
      <c r="K12" s="88">
        <v>0</v>
      </c>
      <c r="L12" s="88">
        <v>4.8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4.22</v>
      </c>
      <c r="X12">
        <v>67.3</v>
      </c>
      <c r="Y12">
        <v>22.56</v>
      </c>
      <c r="Z12">
        <v>0.3</v>
      </c>
      <c r="AA12">
        <v>0</v>
      </c>
      <c r="AB12">
        <v>0.17</v>
      </c>
      <c r="AC12">
        <v>0.33</v>
      </c>
      <c r="AD12">
        <v>0</v>
      </c>
      <c r="AE12">
        <v>36.479999999999997</v>
      </c>
      <c r="AF12">
        <v>0</v>
      </c>
      <c r="AG12">
        <v>0</v>
      </c>
      <c r="AH12">
        <v>0.48</v>
      </c>
      <c r="AI12">
        <v>0</v>
      </c>
      <c r="AJ12">
        <v>0</v>
      </c>
      <c r="AK12">
        <v>0.37</v>
      </c>
      <c r="AL12">
        <v>0.5</v>
      </c>
      <c r="AM12">
        <v>0</v>
      </c>
      <c r="AN12">
        <v>4.8</v>
      </c>
      <c r="AO12">
        <v>0.27</v>
      </c>
      <c r="AP12">
        <v>0.3</v>
      </c>
      <c r="AQ12">
        <v>0</v>
      </c>
      <c r="AR12">
        <v>0.22</v>
      </c>
      <c r="AS12">
        <v>12.23</v>
      </c>
      <c r="AT12">
        <v>0</v>
      </c>
      <c r="AU12">
        <v>100</v>
      </c>
      <c r="AV12">
        <v>0</v>
      </c>
      <c r="AW12">
        <v>60</v>
      </c>
      <c r="AX12">
        <v>11.63</v>
      </c>
      <c r="AY12">
        <v>0</v>
      </c>
      <c r="AZ12">
        <v>0</v>
      </c>
      <c r="BA12">
        <v>0</v>
      </c>
      <c r="BB12">
        <v>30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2.27</v>
      </c>
      <c r="I13" s="88">
        <v>0.3</v>
      </c>
      <c r="J13" s="88">
        <v>4.59</v>
      </c>
      <c r="K13" s="88">
        <v>0</v>
      </c>
      <c r="L13" s="88">
        <v>4.8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4.22</v>
      </c>
      <c r="X13">
        <v>67.3</v>
      </c>
      <c r="Y13">
        <v>22.56</v>
      </c>
      <c r="Z13">
        <v>0.3</v>
      </c>
      <c r="AA13">
        <v>0</v>
      </c>
      <c r="AB13">
        <v>0.17</v>
      </c>
      <c r="AC13">
        <v>0.33</v>
      </c>
      <c r="AD13">
        <v>0</v>
      </c>
      <c r="AE13">
        <v>36.479999999999997</v>
      </c>
      <c r="AF13">
        <v>0</v>
      </c>
      <c r="AG13">
        <v>0</v>
      </c>
      <c r="AH13">
        <v>0.48</v>
      </c>
      <c r="AI13">
        <v>0</v>
      </c>
      <c r="AJ13">
        <v>0</v>
      </c>
      <c r="AK13">
        <v>0.37</v>
      </c>
      <c r="AL13">
        <v>0.5</v>
      </c>
      <c r="AM13">
        <v>0</v>
      </c>
      <c r="AN13">
        <v>4.8</v>
      </c>
      <c r="AO13">
        <v>0.27</v>
      </c>
      <c r="AP13">
        <v>0.3</v>
      </c>
      <c r="AQ13">
        <v>0</v>
      </c>
      <c r="AR13">
        <v>0.22</v>
      </c>
      <c r="AS13">
        <v>12.23</v>
      </c>
      <c r="AT13">
        <v>0</v>
      </c>
      <c r="AU13">
        <v>100</v>
      </c>
      <c r="AV13">
        <v>0</v>
      </c>
      <c r="AW13">
        <v>60</v>
      </c>
      <c r="AX13">
        <v>11.63</v>
      </c>
      <c r="AY13">
        <v>0</v>
      </c>
      <c r="AZ13">
        <v>0</v>
      </c>
      <c r="BA13">
        <v>0</v>
      </c>
      <c r="BB13">
        <v>30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2.27</v>
      </c>
      <c r="I14" s="88">
        <v>0.3</v>
      </c>
      <c r="J14" s="88">
        <v>4.59</v>
      </c>
      <c r="K14" s="88">
        <v>0</v>
      </c>
      <c r="L14" s="88">
        <v>4.8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4.22</v>
      </c>
      <c r="X14">
        <v>67.3</v>
      </c>
      <c r="Y14">
        <v>22.56</v>
      </c>
      <c r="Z14">
        <v>0.3</v>
      </c>
      <c r="AA14">
        <v>0</v>
      </c>
      <c r="AB14">
        <v>0.17</v>
      </c>
      <c r="AC14">
        <v>0.33</v>
      </c>
      <c r="AD14">
        <v>0</v>
      </c>
      <c r="AE14">
        <v>36.479999999999997</v>
      </c>
      <c r="AF14">
        <v>0</v>
      </c>
      <c r="AG14">
        <v>0</v>
      </c>
      <c r="AH14">
        <v>0.48</v>
      </c>
      <c r="AI14">
        <v>0</v>
      </c>
      <c r="AJ14">
        <v>0</v>
      </c>
      <c r="AK14">
        <v>0.37</v>
      </c>
      <c r="AL14">
        <v>0.5</v>
      </c>
      <c r="AM14">
        <v>0</v>
      </c>
      <c r="AN14">
        <v>4.8</v>
      </c>
      <c r="AO14">
        <v>0.27</v>
      </c>
      <c r="AP14">
        <v>0.3</v>
      </c>
      <c r="AQ14">
        <v>0</v>
      </c>
      <c r="AR14">
        <v>0.22</v>
      </c>
      <c r="AS14">
        <v>12.23</v>
      </c>
      <c r="AT14">
        <v>0</v>
      </c>
      <c r="AU14">
        <v>100</v>
      </c>
      <c r="AV14">
        <v>0</v>
      </c>
      <c r="AW14">
        <v>60</v>
      </c>
      <c r="AX14">
        <v>11.63</v>
      </c>
      <c r="AY14">
        <v>0</v>
      </c>
      <c r="AZ14">
        <v>0</v>
      </c>
      <c r="BA14">
        <v>0</v>
      </c>
      <c r="BB14">
        <v>30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2.27</v>
      </c>
      <c r="I15" s="88">
        <v>0.3</v>
      </c>
      <c r="J15" s="88">
        <v>4.59</v>
      </c>
      <c r="K15" s="88">
        <v>0</v>
      </c>
      <c r="L15" s="88">
        <v>4.8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4.22</v>
      </c>
      <c r="X15">
        <v>67.3</v>
      </c>
      <c r="Y15">
        <v>22.56</v>
      </c>
      <c r="Z15">
        <v>0.3</v>
      </c>
      <c r="AA15">
        <v>0</v>
      </c>
      <c r="AB15">
        <v>0.17</v>
      </c>
      <c r="AC15">
        <v>0.33</v>
      </c>
      <c r="AD15">
        <v>0</v>
      </c>
      <c r="AE15">
        <v>36.479999999999997</v>
      </c>
      <c r="AF15">
        <v>0</v>
      </c>
      <c r="AG15">
        <v>0</v>
      </c>
      <c r="AH15">
        <v>0.48</v>
      </c>
      <c r="AI15">
        <v>0</v>
      </c>
      <c r="AJ15">
        <v>0</v>
      </c>
      <c r="AK15">
        <v>0.37</v>
      </c>
      <c r="AL15">
        <v>0.5</v>
      </c>
      <c r="AM15">
        <v>0</v>
      </c>
      <c r="AN15">
        <v>4.8</v>
      </c>
      <c r="AO15">
        <v>0.27</v>
      </c>
      <c r="AP15">
        <v>0.3</v>
      </c>
      <c r="AQ15">
        <v>0</v>
      </c>
      <c r="AR15">
        <v>0.22</v>
      </c>
      <c r="AS15">
        <v>12.23</v>
      </c>
      <c r="AT15">
        <v>0</v>
      </c>
      <c r="AU15">
        <v>100</v>
      </c>
      <c r="AV15">
        <v>0</v>
      </c>
      <c r="AW15">
        <v>60</v>
      </c>
      <c r="AX15">
        <v>11.63</v>
      </c>
      <c r="AY15">
        <v>0</v>
      </c>
      <c r="AZ15">
        <v>0</v>
      </c>
      <c r="BA15">
        <v>0</v>
      </c>
      <c r="BB15">
        <v>30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2.27</v>
      </c>
      <c r="I16" s="88">
        <v>0.3</v>
      </c>
      <c r="J16" s="88">
        <v>4.59</v>
      </c>
      <c r="K16" s="88">
        <v>0</v>
      </c>
      <c r="L16" s="88">
        <v>4.8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4.22</v>
      </c>
      <c r="X16">
        <v>67.3</v>
      </c>
      <c r="Y16">
        <v>22.56</v>
      </c>
      <c r="Z16">
        <v>0.3</v>
      </c>
      <c r="AA16">
        <v>0</v>
      </c>
      <c r="AB16">
        <v>0.17</v>
      </c>
      <c r="AC16">
        <v>0.33</v>
      </c>
      <c r="AD16">
        <v>0</v>
      </c>
      <c r="AE16">
        <v>36.479999999999997</v>
      </c>
      <c r="AF16">
        <v>0</v>
      </c>
      <c r="AG16">
        <v>0</v>
      </c>
      <c r="AH16">
        <v>0.48</v>
      </c>
      <c r="AI16">
        <v>0</v>
      </c>
      <c r="AJ16">
        <v>0</v>
      </c>
      <c r="AK16">
        <v>0.37</v>
      </c>
      <c r="AL16">
        <v>0.5</v>
      </c>
      <c r="AM16">
        <v>0</v>
      </c>
      <c r="AN16">
        <v>4.8</v>
      </c>
      <c r="AO16">
        <v>0.27</v>
      </c>
      <c r="AP16">
        <v>0.3</v>
      </c>
      <c r="AQ16">
        <v>0</v>
      </c>
      <c r="AR16">
        <v>0.22</v>
      </c>
      <c r="AS16">
        <v>12.23</v>
      </c>
      <c r="AT16">
        <v>0</v>
      </c>
      <c r="AU16">
        <v>100</v>
      </c>
      <c r="AV16">
        <v>0</v>
      </c>
      <c r="AW16">
        <v>60</v>
      </c>
      <c r="AX16">
        <v>11.63</v>
      </c>
      <c r="AY16">
        <v>0</v>
      </c>
      <c r="AZ16">
        <v>0</v>
      </c>
      <c r="BA16">
        <v>0</v>
      </c>
      <c r="BB16">
        <v>30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2.27</v>
      </c>
      <c r="I17" s="88">
        <v>0.3</v>
      </c>
      <c r="J17" s="88">
        <v>4.59</v>
      </c>
      <c r="K17" s="88">
        <v>0</v>
      </c>
      <c r="L17" s="88">
        <v>4.8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4.22</v>
      </c>
      <c r="X17">
        <v>67.3</v>
      </c>
      <c r="Y17">
        <v>22.56</v>
      </c>
      <c r="Z17">
        <v>0.3</v>
      </c>
      <c r="AA17">
        <v>0</v>
      </c>
      <c r="AB17">
        <v>0.17</v>
      </c>
      <c r="AC17">
        <v>0.33</v>
      </c>
      <c r="AD17">
        <v>0</v>
      </c>
      <c r="AE17">
        <v>36.479999999999997</v>
      </c>
      <c r="AF17">
        <v>0</v>
      </c>
      <c r="AG17">
        <v>0</v>
      </c>
      <c r="AH17">
        <v>0.48</v>
      </c>
      <c r="AI17">
        <v>0</v>
      </c>
      <c r="AJ17">
        <v>0</v>
      </c>
      <c r="AK17">
        <v>0.37</v>
      </c>
      <c r="AL17">
        <v>0.5</v>
      </c>
      <c r="AM17">
        <v>0</v>
      </c>
      <c r="AN17">
        <v>4.8</v>
      </c>
      <c r="AO17">
        <v>0.27</v>
      </c>
      <c r="AP17">
        <v>0.3</v>
      </c>
      <c r="AQ17">
        <v>0</v>
      </c>
      <c r="AR17">
        <v>0.22</v>
      </c>
      <c r="AS17">
        <v>12.23</v>
      </c>
      <c r="AT17">
        <v>0</v>
      </c>
      <c r="AU17">
        <v>100</v>
      </c>
      <c r="AV17">
        <v>0</v>
      </c>
      <c r="AW17">
        <v>60</v>
      </c>
      <c r="AX17">
        <v>11.63</v>
      </c>
      <c r="AY17">
        <v>0</v>
      </c>
      <c r="AZ17">
        <v>0</v>
      </c>
      <c r="BA17">
        <v>0</v>
      </c>
      <c r="BB17">
        <v>30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2.27</v>
      </c>
      <c r="I18" s="88">
        <v>0.3</v>
      </c>
      <c r="J18" s="88">
        <v>4.59</v>
      </c>
      <c r="K18" s="88">
        <v>0</v>
      </c>
      <c r="L18" s="88">
        <v>4.8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4.22</v>
      </c>
      <c r="X18">
        <v>67.3</v>
      </c>
      <c r="Y18">
        <v>22.56</v>
      </c>
      <c r="Z18">
        <v>0.3</v>
      </c>
      <c r="AA18">
        <v>0</v>
      </c>
      <c r="AB18">
        <v>0.17</v>
      </c>
      <c r="AC18">
        <v>0.33</v>
      </c>
      <c r="AD18">
        <v>0</v>
      </c>
      <c r="AE18">
        <v>36.479999999999997</v>
      </c>
      <c r="AF18">
        <v>0</v>
      </c>
      <c r="AG18">
        <v>0</v>
      </c>
      <c r="AH18">
        <v>0.48</v>
      </c>
      <c r="AI18">
        <v>0</v>
      </c>
      <c r="AJ18">
        <v>0</v>
      </c>
      <c r="AK18">
        <v>0.37</v>
      </c>
      <c r="AL18">
        <v>0.5</v>
      </c>
      <c r="AM18">
        <v>0</v>
      </c>
      <c r="AN18">
        <v>4.8</v>
      </c>
      <c r="AO18">
        <v>0.27</v>
      </c>
      <c r="AP18">
        <v>0.3</v>
      </c>
      <c r="AQ18">
        <v>0</v>
      </c>
      <c r="AR18">
        <v>0.22</v>
      </c>
      <c r="AS18">
        <v>12.23</v>
      </c>
      <c r="AT18">
        <v>0</v>
      </c>
      <c r="AU18">
        <v>100</v>
      </c>
      <c r="AV18">
        <v>0</v>
      </c>
      <c r="AW18">
        <v>60</v>
      </c>
      <c r="AX18">
        <v>11.63</v>
      </c>
      <c r="AY18">
        <v>0</v>
      </c>
      <c r="AZ18">
        <v>0</v>
      </c>
      <c r="BA18">
        <v>0</v>
      </c>
      <c r="BB18">
        <v>30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2.27</v>
      </c>
      <c r="I19" s="88">
        <v>0.3</v>
      </c>
      <c r="J19" s="88">
        <v>4.5</v>
      </c>
      <c r="K19" s="88">
        <v>0</v>
      </c>
      <c r="L19" s="88">
        <v>4.8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4.13</v>
      </c>
      <c r="X19">
        <v>67.3</v>
      </c>
      <c r="Y19">
        <v>22.56</v>
      </c>
      <c r="Z19">
        <v>0.3</v>
      </c>
      <c r="AA19">
        <v>0</v>
      </c>
      <c r="AB19">
        <v>0.17</v>
      </c>
      <c r="AC19">
        <v>0.33</v>
      </c>
      <c r="AD19">
        <v>0</v>
      </c>
      <c r="AE19">
        <v>36.479999999999997</v>
      </c>
      <c r="AF19">
        <v>0</v>
      </c>
      <c r="AG19">
        <v>0</v>
      </c>
      <c r="AH19">
        <v>0.48</v>
      </c>
      <c r="AI19">
        <v>0</v>
      </c>
      <c r="AJ19">
        <v>0</v>
      </c>
      <c r="AK19">
        <v>0.37</v>
      </c>
      <c r="AL19">
        <v>0.5</v>
      </c>
      <c r="AM19">
        <v>0</v>
      </c>
      <c r="AN19">
        <v>4.8</v>
      </c>
      <c r="AO19">
        <v>0.27</v>
      </c>
      <c r="AP19">
        <v>0.3</v>
      </c>
      <c r="AQ19">
        <v>0</v>
      </c>
      <c r="AR19">
        <v>0.22</v>
      </c>
      <c r="AS19">
        <v>12.23</v>
      </c>
      <c r="AT19">
        <v>0</v>
      </c>
      <c r="AU19">
        <v>100</v>
      </c>
      <c r="AV19">
        <v>0</v>
      </c>
      <c r="AW19">
        <v>60</v>
      </c>
      <c r="AX19">
        <v>11.63</v>
      </c>
      <c r="AY19">
        <v>0</v>
      </c>
      <c r="AZ19">
        <v>0</v>
      </c>
      <c r="BA19">
        <v>0</v>
      </c>
      <c r="BB19">
        <v>30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2.27</v>
      </c>
      <c r="I20" s="88">
        <v>0.3</v>
      </c>
      <c r="J20" s="88">
        <v>4.5</v>
      </c>
      <c r="K20" s="88">
        <v>0</v>
      </c>
      <c r="L20" s="88">
        <v>4.8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4.13</v>
      </c>
      <c r="X20">
        <v>67.3</v>
      </c>
      <c r="Y20">
        <v>22.56</v>
      </c>
      <c r="Z20">
        <v>0.3</v>
      </c>
      <c r="AA20">
        <v>0</v>
      </c>
      <c r="AB20">
        <v>0.17</v>
      </c>
      <c r="AC20">
        <v>0.33</v>
      </c>
      <c r="AD20">
        <v>0</v>
      </c>
      <c r="AE20">
        <v>36.479999999999997</v>
      </c>
      <c r="AF20">
        <v>0</v>
      </c>
      <c r="AG20">
        <v>0</v>
      </c>
      <c r="AH20">
        <v>0.48</v>
      </c>
      <c r="AI20">
        <v>0</v>
      </c>
      <c r="AJ20">
        <v>0</v>
      </c>
      <c r="AK20">
        <v>0.37</v>
      </c>
      <c r="AL20">
        <v>0.5</v>
      </c>
      <c r="AM20">
        <v>0</v>
      </c>
      <c r="AN20">
        <v>4.8</v>
      </c>
      <c r="AO20">
        <v>0.27</v>
      </c>
      <c r="AP20">
        <v>0.3</v>
      </c>
      <c r="AQ20">
        <v>0</v>
      </c>
      <c r="AR20">
        <v>0.22</v>
      </c>
      <c r="AS20">
        <v>12.23</v>
      </c>
      <c r="AT20">
        <v>0</v>
      </c>
      <c r="AU20">
        <v>100</v>
      </c>
      <c r="AV20">
        <v>0</v>
      </c>
      <c r="AW20">
        <v>60</v>
      </c>
      <c r="AX20">
        <v>11.63</v>
      </c>
      <c r="AY20">
        <v>0</v>
      </c>
      <c r="AZ20">
        <v>0</v>
      </c>
      <c r="BA20">
        <v>0</v>
      </c>
      <c r="BB20">
        <v>30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2.27</v>
      </c>
      <c r="I21" s="88">
        <v>0.3</v>
      </c>
      <c r="J21" s="88">
        <v>4.5</v>
      </c>
      <c r="K21" s="88">
        <v>0</v>
      </c>
      <c r="L21" s="88">
        <v>4.8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4.13</v>
      </c>
      <c r="X21">
        <v>67.3</v>
      </c>
      <c r="Y21">
        <v>22.56</v>
      </c>
      <c r="Z21">
        <v>0.3</v>
      </c>
      <c r="AA21">
        <v>0</v>
      </c>
      <c r="AB21">
        <v>0.17</v>
      </c>
      <c r="AC21">
        <v>0.33</v>
      </c>
      <c r="AD21">
        <v>0</v>
      </c>
      <c r="AE21">
        <v>36.479999999999997</v>
      </c>
      <c r="AF21">
        <v>0</v>
      </c>
      <c r="AG21">
        <v>0</v>
      </c>
      <c r="AH21">
        <v>0.48</v>
      </c>
      <c r="AI21">
        <v>0</v>
      </c>
      <c r="AJ21">
        <v>0</v>
      </c>
      <c r="AK21">
        <v>0.37</v>
      </c>
      <c r="AL21">
        <v>0.5</v>
      </c>
      <c r="AM21">
        <v>0</v>
      </c>
      <c r="AN21">
        <v>4.8</v>
      </c>
      <c r="AO21">
        <v>0.27</v>
      </c>
      <c r="AP21">
        <v>0.3</v>
      </c>
      <c r="AQ21">
        <v>0</v>
      </c>
      <c r="AR21">
        <v>0.22</v>
      </c>
      <c r="AS21">
        <v>12.23</v>
      </c>
      <c r="AT21">
        <v>0</v>
      </c>
      <c r="AU21">
        <v>100</v>
      </c>
      <c r="AV21">
        <v>0</v>
      </c>
      <c r="AW21">
        <v>60</v>
      </c>
      <c r="AX21">
        <v>11.63</v>
      </c>
      <c r="AY21">
        <v>0</v>
      </c>
      <c r="AZ21">
        <v>0</v>
      </c>
      <c r="BA21">
        <v>0</v>
      </c>
      <c r="BB21">
        <v>30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2.27</v>
      </c>
      <c r="I22" s="88">
        <v>0.3</v>
      </c>
      <c r="J22" s="88">
        <v>4.5</v>
      </c>
      <c r="K22" s="88">
        <v>0</v>
      </c>
      <c r="L22" s="88">
        <v>4.8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4.13</v>
      </c>
      <c r="X22">
        <v>67.3</v>
      </c>
      <c r="Y22">
        <v>22.56</v>
      </c>
      <c r="Z22">
        <v>0.3</v>
      </c>
      <c r="AA22">
        <v>0</v>
      </c>
      <c r="AB22">
        <v>0.17</v>
      </c>
      <c r="AC22">
        <v>0.33</v>
      </c>
      <c r="AD22">
        <v>0</v>
      </c>
      <c r="AE22">
        <v>36.479999999999997</v>
      </c>
      <c r="AF22">
        <v>0</v>
      </c>
      <c r="AG22">
        <v>0</v>
      </c>
      <c r="AH22">
        <v>0.48</v>
      </c>
      <c r="AI22">
        <v>0</v>
      </c>
      <c r="AJ22">
        <v>0</v>
      </c>
      <c r="AK22">
        <v>0.37</v>
      </c>
      <c r="AL22">
        <v>0.5</v>
      </c>
      <c r="AM22">
        <v>0</v>
      </c>
      <c r="AN22">
        <v>4.8</v>
      </c>
      <c r="AO22">
        <v>0.27</v>
      </c>
      <c r="AP22">
        <v>0.3</v>
      </c>
      <c r="AQ22">
        <v>0</v>
      </c>
      <c r="AR22">
        <v>0.22</v>
      </c>
      <c r="AS22">
        <v>12.23</v>
      </c>
      <c r="AT22">
        <v>0</v>
      </c>
      <c r="AU22">
        <v>100</v>
      </c>
      <c r="AV22">
        <v>0</v>
      </c>
      <c r="AW22">
        <v>60</v>
      </c>
      <c r="AX22">
        <v>11.63</v>
      </c>
      <c r="AY22">
        <v>0</v>
      </c>
      <c r="AZ22">
        <v>0</v>
      </c>
      <c r="BA22">
        <v>0</v>
      </c>
      <c r="BB22">
        <v>30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2.27</v>
      </c>
      <c r="I23" s="88">
        <v>0.3</v>
      </c>
      <c r="J23" s="88">
        <v>4.5</v>
      </c>
      <c r="K23" s="88">
        <v>0</v>
      </c>
      <c r="L23" s="88">
        <v>4.8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4.13</v>
      </c>
      <c r="X23">
        <v>67.3</v>
      </c>
      <c r="Y23">
        <v>22.56</v>
      </c>
      <c r="Z23">
        <v>0.3</v>
      </c>
      <c r="AA23">
        <v>0</v>
      </c>
      <c r="AB23">
        <v>0.17</v>
      </c>
      <c r="AC23">
        <v>0.33</v>
      </c>
      <c r="AD23">
        <v>0</v>
      </c>
      <c r="AE23">
        <v>36.479999999999997</v>
      </c>
      <c r="AF23">
        <v>0</v>
      </c>
      <c r="AG23">
        <v>0</v>
      </c>
      <c r="AH23">
        <v>0.48</v>
      </c>
      <c r="AI23">
        <v>0</v>
      </c>
      <c r="AJ23">
        <v>0</v>
      </c>
      <c r="AK23">
        <v>0.37</v>
      </c>
      <c r="AL23">
        <v>0.5</v>
      </c>
      <c r="AM23">
        <v>0</v>
      </c>
      <c r="AN23">
        <v>4.8</v>
      </c>
      <c r="AO23">
        <v>0.27</v>
      </c>
      <c r="AP23">
        <v>0.3</v>
      </c>
      <c r="AQ23">
        <v>0</v>
      </c>
      <c r="AR23">
        <v>0.22</v>
      </c>
      <c r="AS23">
        <v>12.23</v>
      </c>
      <c r="AT23">
        <v>0</v>
      </c>
      <c r="AU23">
        <v>100</v>
      </c>
      <c r="AV23">
        <v>0</v>
      </c>
      <c r="AW23">
        <v>60</v>
      </c>
      <c r="AX23">
        <v>11.63</v>
      </c>
      <c r="AY23">
        <v>0</v>
      </c>
      <c r="AZ23">
        <v>0</v>
      </c>
      <c r="BA23">
        <v>0</v>
      </c>
      <c r="BB23">
        <v>30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2.27</v>
      </c>
      <c r="I24" s="88">
        <v>0.3</v>
      </c>
      <c r="J24" s="88">
        <v>4.5</v>
      </c>
      <c r="K24" s="88">
        <v>0</v>
      </c>
      <c r="L24" s="88">
        <v>4.8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4.13</v>
      </c>
      <c r="X24">
        <v>67.3</v>
      </c>
      <c r="Y24">
        <v>22.56</v>
      </c>
      <c r="Z24">
        <v>0.3</v>
      </c>
      <c r="AA24">
        <v>0</v>
      </c>
      <c r="AB24">
        <v>0.17</v>
      </c>
      <c r="AC24">
        <v>0.33</v>
      </c>
      <c r="AD24">
        <v>0</v>
      </c>
      <c r="AE24">
        <v>36.479999999999997</v>
      </c>
      <c r="AF24">
        <v>0</v>
      </c>
      <c r="AG24">
        <v>0</v>
      </c>
      <c r="AH24">
        <v>0.48</v>
      </c>
      <c r="AI24">
        <v>0</v>
      </c>
      <c r="AJ24">
        <v>0</v>
      </c>
      <c r="AK24">
        <v>0.37</v>
      </c>
      <c r="AL24">
        <v>0.5</v>
      </c>
      <c r="AM24">
        <v>0</v>
      </c>
      <c r="AN24">
        <v>4.8</v>
      </c>
      <c r="AO24">
        <v>0.27</v>
      </c>
      <c r="AP24">
        <v>0.3</v>
      </c>
      <c r="AQ24">
        <v>0</v>
      </c>
      <c r="AR24">
        <v>0.22</v>
      </c>
      <c r="AS24">
        <v>12.23</v>
      </c>
      <c r="AT24">
        <v>0</v>
      </c>
      <c r="AU24">
        <v>100</v>
      </c>
      <c r="AV24">
        <v>0</v>
      </c>
      <c r="AW24">
        <v>60</v>
      </c>
      <c r="AX24">
        <v>11.63</v>
      </c>
      <c r="AY24">
        <v>0</v>
      </c>
      <c r="AZ24">
        <v>0</v>
      </c>
      <c r="BA24">
        <v>0</v>
      </c>
      <c r="BB24">
        <v>30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2.27</v>
      </c>
      <c r="I25" s="88">
        <v>0.3</v>
      </c>
      <c r="J25" s="88">
        <v>4.5</v>
      </c>
      <c r="K25" s="88">
        <v>0</v>
      </c>
      <c r="L25" s="88">
        <v>4.8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4.13</v>
      </c>
      <c r="X25">
        <v>67.3</v>
      </c>
      <c r="Y25">
        <v>22.56</v>
      </c>
      <c r="Z25">
        <v>0.3</v>
      </c>
      <c r="AA25">
        <v>0</v>
      </c>
      <c r="AB25">
        <v>0.17</v>
      </c>
      <c r="AC25">
        <v>0.33</v>
      </c>
      <c r="AD25">
        <v>0</v>
      </c>
      <c r="AE25">
        <v>36.479999999999997</v>
      </c>
      <c r="AF25">
        <v>0</v>
      </c>
      <c r="AG25">
        <v>0</v>
      </c>
      <c r="AH25">
        <v>0.48</v>
      </c>
      <c r="AI25">
        <v>0</v>
      </c>
      <c r="AJ25">
        <v>0</v>
      </c>
      <c r="AK25">
        <v>0.37</v>
      </c>
      <c r="AL25">
        <v>0.5</v>
      </c>
      <c r="AM25">
        <v>0</v>
      </c>
      <c r="AN25">
        <v>4.8</v>
      </c>
      <c r="AO25">
        <v>0.27</v>
      </c>
      <c r="AP25">
        <v>0.3</v>
      </c>
      <c r="AQ25">
        <v>0</v>
      </c>
      <c r="AR25">
        <v>0.22</v>
      </c>
      <c r="AS25">
        <v>12.23</v>
      </c>
      <c r="AT25">
        <v>0</v>
      </c>
      <c r="AU25">
        <v>100</v>
      </c>
      <c r="AV25">
        <v>0</v>
      </c>
      <c r="AW25">
        <v>60</v>
      </c>
      <c r="AX25">
        <v>11.63</v>
      </c>
      <c r="AY25">
        <v>0</v>
      </c>
      <c r="AZ25">
        <v>0</v>
      </c>
      <c r="BA25">
        <v>0</v>
      </c>
      <c r="BB25">
        <v>30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2.27</v>
      </c>
      <c r="I26" s="88">
        <v>0.3</v>
      </c>
      <c r="J26" s="88">
        <v>4.5</v>
      </c>
      <c r="K26" s="88">
        <v>0</v>
      </c>
      <c r="L26" s="88">
        <v>4.8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4.13</v>
      </c>
      <c r="X26">
        <v>67.3</v>
      </c>
      <c r="Y26">
        <v>22.56</v>
      </c>
      <c r="Z26">
        <v>0.3</v>
      </c>
      <c r="AA26">
        <v>0</v>
      </c>
      <c r="AB26">
        <v>0.17</v>
      </c>
      <c r="AC26">
        <v>0.33</v>
      </c>
      <c r="AD26">
        <v>0</v>
      </c>
      <c r="AE26">
        <v>36.479999999999997</v>
      </c>
      <c r="AF26">
        <v>0</v>
      </c>
      <c r="AG26">
        <v>0</v>
      </c>
      <c r="AH26">
        <v>0.48</v>
      </c>
      <c r="AI26">
        <v>0</v>
      </c>
      <c r="AJ26">
        <v>0</v>
      </c>
      <c r="AK26">
        <v>0.37</v>
      </c>
      <c r="AL26">
        <v>0.5</v>
      </c>
      <c r="AM26">
        <v>0</v>
      </c>
      <c r="AN26">
        <v>4.8</v>
      </c>
      <c r="AO26">
        <v>0.27</v>
      </c>
      <c r="AP26">
        <v>0.3</v>
      </c>
      <c r="AQ26">
        <v>0</v>
      </c>
      <c r="AR26">
        <v>0.22</v>
      </c>
      <c r="AS26">
        <v>12.23</v>
      </c>
      <c r="AT26">
        <v>0</v>
      </c>
      <c r="AU26">
        <v>100</v>
      </c>
      <c r="AV26">
        <v>0</v>
      </c>
      <c r="AW26">
        <v>60</v>
      </c>
      <c r="AX26">
        <v>11.63</v>
      </c>
      <c r="AY26">
        <v>0</v>
      </c>
      <c r="AZ26">
        <v>0</v>
      </c>
      <c r="BA26">
        <v>0</v>
      </c>
      <c r="BB26">
        <v>30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35.899999999999991</v>
      </c>
      <c r="I27" s="88">
        <v>0.3</v>
      </c>
      <c r="J27" s="88">
        <v>4.49</v>
      </c>
      <c r="K27" s="88">
        <v>0</v>
      </c>
      <c r="L27" s="88">
        <v>4.8</v>
      </c>
      <c r="M27" s="116">
        <v>0</v>
      </c>
      <c r="N27" s="115">
        <v>258.5</v>
      </c>
      <c r="O27" s="88">
        <v>293.15000000000003</v>
      </c>
      <c r="P27" s="88">
        <v>0</v>
      </c>
      <c r="Q27" s="88">
        <v>0</v>
      </c>
      <c r="R27" s="88">
        <v>0</v>
      </c>
      <c r="S27" s="116">
        <v>0</v>
      </c>
      <c r="W27">
        <v>4.13</v>
      </c>
      <c r="X27">
        <v>0</v>
      </c>
      <c r="Y27">
        <v>0</v>
      </c>
      <c r="Z27">
        <v>0.38</v>
      </c>
      <c r="AA27">
        <v>17.29</v>
      </c>
      <c r="AB27">
        <v>0.15</v>
      </c>
      <c r="AC27">
        <v>0.33</v>
      </c>
      <c r="AD27">
        <v>0</v>
      </c>
      <c r="AE27">
        <v>36.479999999999997</v>
      </c>
      <c r="AF27">
        <v>0</v>
      </c>
      <c r="AG27">
        <v>79.290000000000006</v>
      </c>
      <c r="AH27">
        <v>0.48</v>
      </c>
      <c r="AI27">
        <v>0</v>
      </c>
      <c r="AJ27">
        <v>222.02</v>
      </c>
      <c r="AK27">
        <v>0.36</v>
      </c>
      <c r="AL27">
        <v>0.47</v>
      </c>
      <c r="AM27">
        <v>0</v>
      </c>
      <c r="AN27">
        <v>4.8</v>
      </c>
      <c r="AO27">
        <v>0.27</v>
      </c>
      <c r="AP27">
        <v>0.3</v>
      </c>
      <c r="AQ27">
        <v>16.329999999999998</v>
      </c>
      <c r="AR27">
        <v>0.2</v>
      </c>
      <c r="AS27">
        <v>12.23</v>
      </c>
      <c r="AT27">
        <v>0</v>
      </c>
      <c r="AU27">
        <v>100</v>
      </c>
      <c r="AV27">
        <v>0</v>
      </c>
      <c r="AW27">
        <v>60</v>
      </c>
      <c r="AX27">
        <v>11.63</v>
      </c>
      <c r="AY27">
        <v>0</v>
      </c>
      <c r="AZ27">
        <v>0</v>
      </c>
      <c r="BA27">
        <v>0</v>
      </c>
      <c r="BB27">
        <v>30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35.899999999999991</v>
      </c>
      <c r="I28" s="88">
        <v>0.3</v>
      </c>
      <c r="J28" s="88">
        <v>4.49</v>
      </c>
      <c r="K28" s="88">
        <v>0</v>
      </c>
      <c r="L28" s="88">
        <v>4.8</v>
      </c>
      <c r="M28" s="116">
        <v>0</v>
      </c>
      <c r="N28" s="115">
        <v>258.5</v>
      </c>
      <c r="O28" s="88">
        <v>293.15000000000003</v>
      </c>
      <c r="P28" s="88">
        <v>0</v>
      </c>
      <c r="Q28" s="88">
        <v>0</v>
      </c>
      <c r="R28" s="88">
        <v>0</v>
      </c>
      <c r="S28" s="116">
        <v>0</v>
      </c>
      <c r="W28">
        <v>4.13</v>
      </c>
      <c r="X28">
        <v>0</v>
      </c>
      <c r="Y28">
        <v>0</v>
      </c>
      <c r="Z28">
        <v>0.38</v>
      </c>
      <c r="AA28">
        <v>17.29</v>
      </c>
      <c r="AB28">
        <v>0.15</v>
      </c>
      <c r="AC28">
        <v>0.33</v>
      </c>
      <c r="AD28">
        <v>0</v>
      </c>
      <c r="AE28">
        <v>36.479999999999997</v>
      </c>
      <c r="AF28">
        <v>0</v>
      </c>
      <c r="AG28">
        <v>79.290000000000006</v>
      </c>
      <c r="AH28">
        <v>0.48</v>
      </c>
      <c r="AI28">
        <v>0</v>
      </c>
      <c r="AJ28">
        <v>222.02</v>
      </c>
      <c r="AK28">
        <v>0.36</v>
      </c>
      <c r="AL28">
        <v>0.47</v>
      </c>
      <c r="AM28">
        <v>0</v>
      </c>
      <c r="AN28">
        <v>4.8</v>
      </c>
      <c r="AO28">
        <v>0.27</v>
      </c>
      <c r="AP28">
        <v>0.3</v>
      </c>
      <c r="AQ28">
        <v>16.329999999999998</v>
      </c>
      <c r="AR28">
        <v>0.2</v>
      </c>
      <c r="AS28">
        <v>12.23</v>
      </c>
      <c r="AT28">
        <v>0</v>
      </c>
      <c r="AU28">
        <v>100</v>
      </c>
      <c r="AV28">
        <v>0</v>
      </c>
      <c r="AW28">
        <v>60</v>
      </c>
      <c r="AX28">
        <v>11.63</v>
      </c>
      <c r="AY28">
        <v>0</v>
      </c>
      <c r="AZ28">
        <v>0</v>
      </c>
      <c r="BA28">
        <v>0</v>
      </c>
      <c r="BB28">
        <v>30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35.899999999999991</v>
      </c>
      <c r="I29" s="88">
        <v>0.3</v>
      </c>
      <c r="J29" s="88">
        <v>4.49</v>
      </c>
      <c r="K29" s="88">
        <v>0</v>
      </c>
      <c r="L29" s="88">
        <v>4.8</v>
      </c>
      <c r="M29" s="116">
        <v>0</v>
      </c>
      <c r="N29" s="115">
        <v>258.5</v>
      </c>
      <c r="O29" s="88">
        <v>293.15000000000003</v>
      </c>
      <c r="P29" s="88">
        <v>0</v>
      </c>
      <c r="Q29" s="88">
        <v>0</v>
      </c>
      <c r="R29" s="88">
        <v>0</v>
      </c>
      <c r="S29" s="116">
        <v>0</v>
      </c>
      <c r="W29">
        <v>4.13</v>
      </c>
      <c r="X29">
        <v>0</v>
      </c>
      <c r="Y29">
        <v>0</v>
      </c>
      <c r="Z29">
        <v>0.38</v>
      </c>
      <c r="AA29">
        <v>17.29</v>
      </c>
      <c r="AB29">
        <v>0.15</v>
      </c>
      <c r="AC29">
        <v>0.33</v>
      </c>
      <c r="AD29">
        <v>0</v>
      </c>
      <c r="AE29">
        <v>36.479999999999997</v>
      </c>
      <c r="AF29">
        <v>0</v>
      </c>
      <c r="AG29">
        <v>79.290000000000006</v>
      </c>
      <c r="AH29">
        <v>0.48</v>
      </c>
      <c r="AI29">
        <v>0</v>
      </c>
      <c r="AJ29">
        <v>222.02</v>
      </c>
      <c r="AK29">
        <v>0.36</v>
      </c>
      <c r="AL29">
        <v>0.47</v>
      </c>
      <c r="AM29">
        <v>0</v>
      </c>
      <c r="AN29">
        <v>4.8</v>
      </c>
      <c r="AO29">
        <v>0.27</v>
      </c>
      <c r="AP29">
        <v>0.3</v>
      </c>
      <c r="AQ29">
        <v>16.329999999999998</v>
      </c>
      <c r="AR29">
        <v>0.2</v>
      </c>
      <c r="AS29">
        <v>12.23</v>
      </c>
      <c r="AT29">
        <v>0</v>
      </c>
      <c r="AU29">
        <v>100</v>
      </c>
      <c r="AV29">
        <v>0</v>
      </c>
      <c r="AW29">
        <v>60</v>
      </c>
      <c r="AX29">
        <v>11.63</v>
      </c>
      <c r="AY29">
        <v>0</v>
      </c>
      <c r="AZ29">
        <v>0</v>
      </c>
      <c r="BA29">
        <v>0</v>
      </c>
      <c r="BB29">
        <v>30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55.11</v>
      </c>
      <c r="I30" s="88">
        <v>0.3</v>
      </c>
      <c r="J30" s="88">
        <v>4.49</v>
      </c>
      <c r="K30" s="88">
        <v>0</v>
      </c>
      <c r="L30" s="88">
        <v>4.8</v>
      </c>
      <c r="M30" s="116">
        <v>0</v>
      </c>
      <c r="N30" s="115">
        <v>258.5</v>
      </c>
      <c r="O30" s="88">
        <v>293.15000000000003</v>
      </c>
      <c r="P30" s="88">
        <v>0</v>
      </c>
      <c r="Q30" s="88">
        <v>0</v>
      </c>
      <c r="R30" s="88">
        <v>0</v>
      </c>
      <c r="S30" s="116">
        <v>0</v>
      </c>
      <c r="W30">
        <v>4.13</v>
      </c>
      <c r="X30">
        <v>0</v>
      </c>
      <c r="Y30">
        <v>0</v>
      </c>
      <c r="Z30">
        <v>0.38</v>
      </c>
      <c r="AA30">
        <v>17.29</v>
      </c>
      <c r="AB30">
        <v>0.15</v>
      </c>
      <c r="AC30">
        <v>0.33</v>
      </c>
      <c r="AD30">
        <v>0</v>
      </c>
      <c r="AE30">
        <v>36.479999999999997</v>
      </c>
      <c r="AF30">
        <v>0</v>
      </c>
      <c r="AG30">
        <v>79.290000000000006</v>
      </c>
      <c r="AH30">
        <v>0.48</v>
      </c>
      <c r="AI30">
        <v>0</v>
      </c>
      <c r="AJ30">
        <v>222.02</v>
      </c>
      <c r="AK30">
        <v>0.36</v>
      </c>
      <c r="AL30">
        <v>0.47</v>
      </c>
      <c r="AM30">
        <v>19.21</v>
      </c>
      <c r="AN30">
        <v>4.8</v>
      </c>
      <c r="AO30">
        <v>0.27</v>
      </c>
      <c r="AP30">
        <v>0.3</v>
      </c>
      <c r="AQ30">
        <v>16.329999999999998</v>
      </c>
      <c r="AR30">
        <v>0.2</v>
      </c>
      <c r="AS30">
        <v>12.23</v>
      </c>
      <c r="AT30">
        <v>0</v>
      </c>
      <c r="AU30">
        <v>100</v>
      </c>
      <c r="AV30">
        <v>0</v>
      </c>
      <c r="AW30">
        <v>60</v>
      </c>
      <c r="AX30">
        <v>11.63</v>
      </c>
      <c r="AY30">
        <v>0</v>
      </c>
      <c r="AZ30">
        <v>0</v>
      </c>
      <c r="BA30">
        <v>0</v>
      </c>
      <c r="BB30">
        <v>30</v>
      </c>
      <c r="BC30">
        <v>0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98.33</v>
      </c>
      <c r="I31" s="88">
        <v>0.3</v>
      </c>
      <c r="J31" s="88">
        <v>4.49</v>
      </c>
      <c r="K31" s="88">
        <v>0</v>
      </c>
      <c r="L31" s="88">
        <v>4.8</v>
      </c>
      <c r="M31" s="116">
        <v>0</v>
      </c>
      <c r="N31" s="115">
        <v>258.5</v>
      </c>
      <c r="O31" s="88">
        <v>293.15000000000003</v>
      </c>
      <c r="P31" s="88">
        <v>0</v>
      </c>
      <c r="Q31" s="88">
        <v>0</v>
      </c>
      <c r="R31" s="88">
        <v>0</v>
      </c>
      <c r="S31" s="116">
        <v>0</v>
      </c>
      <c r="W31">
        <v>4.13</v>
      </c>
      <c r="X31">
        <v>0</v>
      </c>
      <c r="Y31">
        <v>0</v>
      </c>
      <c r="Z31">
        <v>0.38</v>
      </c>
      <c r="AA31">
        <v>17.29</v>
      </c>
      <c r="AB31">
        <v>0.15</v>
      </c>
      <c r="AC31">
        <v>0.33</v>
      </c>
      <c r="AD31">
        <v>0</v>
      </c>
      <c r="AE31">
        <v>36.479999999999997</v>
      </c>
      <c r="AF31">
        <v>0</v>
      </c>
      <c r="AG31">
        <v>79.290000000000006</v>
      </c>
      <c r="AH31">
        <v>0.48</v>
      </c>
      <c r="AI31">
        <v>0</v>
      </c>
      <c r="AJ31">
        <v>222.02</v>
      </c>
      <c r="AK31">
        <v>0.36</v>
      </c>
      <c r="AL31">
        <v>0.47</v>
      </c>
      <c r="AM31">
        <v>62.43</v>
      </c>
      <c r="AN31">
        <v>4.8</v>
      </c>
      <c r="AO31">
        <v>0.27</v>
      </c>
      <c r="AP31">
        <v>0.3</v>
      </c>
      <c r="AQ31">
        <v>16.329999999999998</v>
      </c>
      <c r="AR31">
        <v>0.2</v>
      </c>
      <c r="AS31">
        <v>12.23</v>
      </c>
      <c r="AT31">
        <v>0</v>
      </c>
      <c r="AU31">
        <v>100</v>
      </c>
      <c r="AV31">
        <v>0</v>
      </c>
      <c r="AW31">
        <v>60</v>
      </c>
      <c r="AX31">
        <v>11.63</v>
      </c>
      <c r="AY31">
        <v>0</v>
      </c>
      <c r="AZ31">
        <v>0</v>
      </c>
      <c r="BA31">
        <v>0</v>
      </c>
      <c r="BB31">
        <v>30</v>
      </c>
      <c r="BC31">
        <v>0</v>
      </c>
      <c r="BD31">
        <v>0</v>
      </c>
      <c r="BE31">
        <v>0</v>
      </c>
    </row>
    <row r="32" spans="1:57">
      <c r="A32" t="s">
        <v>281</v>
      </c>
      <c r="G32" t="s">
        <v>74</v>
      </c>
      <c r="H32" s="115">
        <v>108.42999999999998</v>
      </c>
      <c r="I32" s="88">
        <v>0.91999999999999993</v>
      </c>
      <c r="J32" s="88">
        <v>4.49</v>
      </c>
      <c r="K32" s="88">
        <v>0</v>
      </c>
      <c r="L32" s="88">
        <v>4.99</v>
      </c>
      <c r="M32" s="116">
        <v>0</v>
      </c>
      <c r="N32" s="115">
        <v>258.5</v>
      </c>
      <c r="O32" s="88">
        <v>293.15000000000003</v>
      </c>
      <c r="P32" s="88">
        <v>0</v>
      </c>
      <c r="Q32" s="88">
        <v>0</v>
      </c>
      <c r="R32" s="88">
        <v>0</v>
      </c>
      <c r="S32" s="116">
        <v>0</v>
      </c>
      <c r="W32">
        <v>4.13</v>
      </c>
      <c r="X32">
        <v>0</v>
      </c>
      <c r="Y32">
        <v>0</v>
      </c>
      <c r="Z32">
        <v>0.38</v>
      </c>
      <c r="AA32">
        <v>17.29</v>
      </c>
      <c r="AB32">
        <v>0.15</v>
      </c>
      <c r="AC32">
        <v>0.33</v>
      </c>
      <c r="AD32">
        <v>0</v>
      </c>
      <c r="AE32">
        <v>36.479999999999997</v>
      </c>
      <c r="AF32">
        <v>0</v>
      </c>
      <c r="AG32">
        <v>79.290000000000006</v>
      </c>
      <c r="AH32">
        <v>0.48</v>
      </c>
      <c r="AI32">
        <v>0</v>
      </c>
      <c r="AJ32">
        <v>222.02</v>
      </c>
      <c r="AK32">
        <v>0.36</v>
      </c>
      <c r="AL32">
        <v>0.47</v>
      </c>
      <c r="AM32">
        <v>71.069999999999993</v>
      </c>
      <c r="AN32">
        <v>4.8</v>
      </c>
      <c r="AO32">
        <v>0.27</v>
      </c>
      <c r="AP32">
        <v>0.3</v>
      </c>
      <c r="AQ32">
        <v>16.329999999999998</v>
      </c>
      <c r="AR32">
        <v>0.2</v>
      </c>
      <c r="AS32">
        <v>12.23</v>
      </c>
      <c r="AT32">
        <v>0</v>
      </c>
      <c r="AU32">
        <v>100</v>
      </c>
      <c r="AV32">
        <v>0</v>
      </c>
      <c r="AW32">
        <v>60</v>
      </c>
      <c r="AX32">
        <v>11.63</v>
      </c>
      <c r="AY32">
        <v>0</v>
      </c>
      <c r="AZ32">
        <v>0.19</v>
      </c>
      <c r="BA32">
        <v>0.62</v>
      </c>
      <c r="BB32">
        <v>30</v>
      </c>
      <c r="BC32">
        <v>1.46</v>
      </c>
      <c r="BD32">
        <v>0</v>
      </c>
      <c r="BE32">
        <v>0</v>
      </c>
    </row>
    <row r="33" spans="1:57">
      <c r="A33" t="s">
        <v>282</v>
      </c>
      <c r="G33" t="s">
        <v>75</v>
      </c>
      <c r="H33" s="115">
        <v>109.87999999999998</v>
      </c>
      <c r="I33" s="88">
        <v>1.55</v>
      </c>
      <c r="J33" s="88">
        <v>4.49</v>
      </c>
      <c r="K33" s="88">
        <v>0</v>
      </c>
      <c r="L33" s="88">
        <v>5.2299999999999995</v>
      </c>
      <c r="M33" s="116">
        <v>0</v>
      </c>
      <c r="N33" s="115">
        <v>258.5</v>
      </c>
      <c r="O33" s="88">
        <v>293.15000000000003</v>
      </c>
      <c r="P33" s="88">
        <v>0</v>
      </c>
      <c r="Q33" s="88">
        <v>0</v>
      </c>
      <c r="R33" s="88">
        <v>0</v>
      </c>
      <c r="S33" s="116">
        <v>0</v>
      </c>
      <c r="W33">
        <v>4.13</v>
      </c>
      <c r="X33">
        <v>0</v>
      </c>
      <c r="Y33">
        <v>0</v>
      </c>
      <c r="Z33">
        <v>0.38</v>
      </c>
      <c r="AA33">
        <v>17.29</v>
      </c>
      <c r="AB33">
        <v>0.15</v>
      </c>
      <c r="AC33">
        <v>0.33</v>
      </c>
      <c r="AD33">
        <v>0</v>
      </c>
      <c r="AE33">
        <v>36.479999999999997</v>
      </c>
      <c r="AF33">
        <v>0</v>
      </c>
      <c r="AG33">
        <v>79.290000000000006</v>
      </c>
      <c r="AH33">
        <v>0.48</v>
      </c>
      <c r="AI33">
        <v>0</v>
      </c>
      <c r="AJ33">
        <v>222.02</v>
      </c>
      <c r="AK33">
        <v>0.36</v>
      </c>
      <c r="AL33">
        <v>0.47</v>
      </c>
      <c r="AM33">
        <v>71.069999999999993</v>
      </c>
      <c r="AN33">
        <v>4.8</v>
      </c>
      <c r="AO33">
        <v>0.27</v>
      </c>
      <c r="AP33">
        <v>0.3</v>
      </c>
      <c r="AQ33">
        <v>16.329999999999998</v>
      </c>
      <c r="AR33">
        <v>0.2</v>
      </c>
      <c r="AS33">
        <v>12.23</v>
      </c>
      <c r="AT33">
        <v>0</v>
      </c>
      <c r="AU33">
        <v>100</v>
      </c>
      <c r="AV33">
        <v>0</v>
      </c>
      <c r="AW33">
        <v>60</v>
      </c>
      <c r="AX33">
        <v>11.63</v>
      </c>
      <c r="AY33">
        <v>0</v>
      </c>
      <c r="AZ33">
        <v>0.43</v>
      </c>
      <c r="BA33">
        <v>1.25</v>
      </c>
      <c r="BB33">
        <v>30</v>
      </c>
      <c r="BC33">
        <v>2.91</v>
      </c>
      <c r="BD33">
        <v>0</v>
      </c>
      <c r="BE33">
        <v>0</v>
      </c>
    </row>
    <row r="34" spans="1:57">
      <c r="A34" t="s">
        <v>283</v>
      </c>
      <c r="G34" t="s">
        <v>76</v>
      </c>
      <c r="H34" s="115">
        <v>115.36999999999999</v>
      </c>
      <c r="I34" s="88">
        <v>3.9</v>
      </c>
      <c r="J34" s="88">
        <v>4.49</v>
      </c>
      <c r="K34" s="88">
        <v>0</v>
      </c>
      <c r="L34" s="88">
        <v>5.6</v>
      </c>
      <c r="M34" s="116">
        <v>0</v>
      </c>
      <c r="N34" s="115">
        <v>258.5</v>
      </c>
      <c r="O34" s="88">
        <v>293.15000000000003</v>
      </c>
      <c r="P34" s="88">
        <v>0</v>
      </c>
      <c r="Q34" s="88">
        <v>0</v>
      </c>
      <c r="R34" s="88">
        <v>0</v>
      </c>
      <c r="S34" s="116">
        <v>0</v>
      </c>
      <c r="W34">
        <v>4.13</v>
      </c>
      <c r="X34">
        <v>0</v>
      </c>
      <c r="Y34">
        <v>0</v>
      </c>
      <c r="Z34">
        <v>0.38</v>
      </c>
      <c r="AA34">
        <v>17.29</v>
      </c>
      <c r="AB34">
        <v>0.15</v>
      </c>
      <c r="AC34">
        <v>0.33</v>
      </c>
      <c r="AD34">
        <v>0</v>
      </c>
      <c r="AE34">
        <v>36.479999999999997</v>
      </c>
      <c r="AF34">
        <v>0</v>
      </c>
      <c r="AG34">
        <v>79.290000000000006</v>
      </c>
      <c r="AH34">
        <v>0.48</v>
      </c>
      <c r="AI34">
        <v>0</v>
      </c>
      <c r="AJ34">
        <v>222.02</v>
      </c>
      <c r="AK34">
        <v>0.36</v>
      </c>
      <c r="AL34">
        <v>0.47</v>
      </c>
      <c r="AM34">
        <v>71.069999999999993</v>
      </c>
      <c r="AN34">
        <v>4.8</v>
      </c>
      <c r="AO34">
        <v>0.27</v>
      </c>
      <c r="AP34">
        <v>0.3</v>
      </c>
      <c r="AQ34">
        <v>16.329999999999998</v>
      </c>
      <c r="AR34">
        <v>0.2</v>
      </c>
      <c r="AS34">
        <v>12.23</v>
      </c>
      <c r="AT34">
        <v>0</v>
      </c>
      <c r="AU34">
        <v>100</v>
      </c>
      <c r="AV34">
        <v>0</v>
      </c>
      <c r="AW34">
        <v>60</v>
      </c>
      <c r="AX34">
        <v>11.63</v>
      </c>
      <c r="AY34">
        <v>0</v>
      </c>
      <c r="AZ34">
        <v>0.8</v>
      </c>
      <c r="BA34">
        <v>3.6</v>
      </c>
      <c r="BB34">
        <v>30</v>
      </c>
      <c r="BC34">
        <v>8.4</v>
      </c>
      <c r="BD34">
        <v>0</v>
      </c>
      <c r="BE34">
        <v>0</v>
      </c>
    </row>
    <row r="35" spans="1:57">
      <c r="A35" t="s">
        <v>298</v>
      </c>
      <c r="G35" t="s">
        <v>77</v>
      </c>
      <c r="H35" s="115">
        <v>130.89999999999998</v>
      </c>
      <c r="I35" s="88">
        <v>10.680000000000001</v>
      </c>
      <c r="J35" s="88">
        <v>4.49</v>
      </c>
      <c r="K35" s="88">
        <v>0</v>
      </c>
      <c r="L35" s="88">
        <v>6.06</v>
      </c>
      <c r="M35" s="116">
        <v>0</v>
      </c>
      <c r="N35" s="115">
        <v>258.5</v>
      </c>
      <c r="O35" s="88">
        <v>293.15000000000003</v>
      </c>
      <c r="P35" s="88">
        <v>0</v>
      </c>
      <c r="Q35" s="88">
        <v>0</v>
      </c>
      <c r="R35" s="88">
        <v>0</v>
      </c>
      <c r="S35" s="116">
        <v>0</v>
      </c>
      <c r="W35">
        <v>4.13</v>
      </c>
      <c r="X35">
        <v>0</v>
      </c>
      <c r="Y35">
        <v>0</v>
      </c>
      <c r="Z35">
        <v>0.38</v>
      </c>
      <c r="AA35">
        <v>17.29</v>
      </c>
      <c r="AB35">
        <v>0.15</v>
      </c>
      <c r="AC35">
        <v>0.32</v>
      </c>
      <c r="AD35">
        <v>0</v>
      </c>
      <c r="AE35">
        <v>36.479999999999997</v>
      </c>
      <c r="AF35">
        <v>0</v>
      </c>
      <c r="AG35">
        <v>79.290000000000006</v>
      </c>
      <c r="AH35">
        <v>0.43</v>
      </c>
      <c r="AI35">
        <v>0</v>
      </c>
      <c r="AJ35">
        <v>222.02</v>
      </c>
      <c r="AK35">
        <v>0.36</v>
      </c>
      <c r="AL35">
        <v>0.47</v>
      </c>
      <c r="AM35">
        <v>71.069999999999993</v>
      </c>
      <c r="AN35">
        <v>4.8</v>
      </c>
      <c r="AO35">
        <v>0.24</v>
      </c>
      <c r="AP35">
        <v>0.38</v>
      </c>
      <c r="AQ35">
        <v>16.329999999999998</v>
      </c>
      <c r="AR35">
        <v>0.2</v>
      </c>
      <c r="AS35">
        <v>12.23</v>
      </c>
      <c r="AT35">
        <v>0</v>
      </c>
      <c r="AU35">
        <v>100</v>
      </c>
      <c r="AV35">
        <v>0</v>
      </c>
      <c r="AW35">
        <v>60</v>
      </c>
      <c r="AX35">
        <v>11.63</v>
      </c>
      <c r="AY35">
        <v>0</v>
      </c>
      <c r="AZ35">
        <v>1.26</v>
      </c>
      <c r="BA35">
        <v>10.3</v>
      </c>
      <c r="BB35">
        <v>30</v>
      </c>
      <c r="BC35">
        <v>24.02</v>
      </c>
      <c r="BD35">
        <v>0</v>
      </c>
      <c r="BE35">
        <v>0</v>
      </c>
    </row>
    <row r="36" spans="1:57">
      <c r="A36" t="s">
        <v>331</v>
      </c>
      <c r="G36" t="s">
        <v>78</v>
      </c>
      <c r="H36" s="115">
        <v>141.88</v>
      </c>
      <c r="I36" s="88">
        <v>15.38</v>
      </c>
      <c r="J36" s="88">
        <v>4.49</v>
      </c>
      <c r="K36" s="88">
        <v>0</v>
      </c>
      <c r="L36" s="88">
        <v>6.52</v>
      </c>
      <c r="M36" s="116">
        <v>0</v>
      </c>
      <c r="N36" s="115">
        <v>258.5</v>
      </c>
      <c r="O36" s="88">
        <v>293.15000000000003</v>
      </c>
      <c r="P36" s="88">
        <v>0</v>
      </c>
      <c r="Q36" s="88">
        <v>0</v>
      </c>
      <c r="R36" s="88">
        <v>0</v>
      </c>
      <c r="S36" s="116">
        <v>0</v>
      </c>
      <c r="W36">
        <v>4.13</v>
      </c>
      <c r="X36">
        <v>0</v>
      </c>
      <c r="Y36">
        <v>0</v>
      </c>
      <c r="Z36">
        <v>0.38</v>
      </c>
      <c r="AA36">
        <v>17.29</v>
      </c>
      <c r="AB36">
        <v>0.15</v>
      </c>
      <c r="AC36">
        <v>0.32</v>
      </c>
      <c r="AD36">
        <v>0</v>
      </c>
      <c r="AE36">
        <v>36.479999999999997</v>
      </c>
      <c r="AF36">
        <v>0</v>
      </c>
      <c r="AG36">
        <v>79.290000000000006</v>
      </c>
      <c r="AH36">
        <v>0.43</v>
      </c>
      <c r="AI36">
        <v>0</v>
      </c>
      <c r="AJ36">
        <v>222.02</v>
      </c>
      <c r="AK36">
        <v>0.36</v>
      </c>
      <c r="AL36">
        <v>0.47</v>
      </c>
      <c r="AM36">
        <v>71.069999999999993</v>
      </c>
      <c r="AN36">
        <v>4.8</v>
      </c>
      <c r="AO36">
        <v>0.24</v>
      </c>
      <c r="AP36">
        <v>0.38</v>
      </c>
      <c r="AQ36">
        <v>16.329999999999998</v>
      </c>
      <c r="AR36">
        <v>0.2</v>
      </c>
      <c r="AS36">
        <v>12.23</v>
      </c>
      <c r="AT36">
        <v>0</v>
      </c>
      <c r="AU36">
        <v>100</v>
      </c>
      <c r="AV36">
        <v>0</v>
      </c>
      <c r="AW36">
        <v>60</v>
      </c>
      <c r="AX36">
        <v>11.63</v>
      </c>
      <c r="AY36">
        <v>0</v>
      </c>
      <c r="AZ36">
        <v>1.72</v>
      </c>
      <c r="BA36">
        <v>15</v>
      </c>
      <c r="BB36">
        <v>30</v>
      </c>
      <c r="BC36">
        <v>35</v>
      </c>
      <c r="BD36">
        <v>0</v>
      </c>
      <c r="BE36">
        <v>0</v>
      </c>
    </row>
    <row r="37" spans="1:57">
      <c r="A37" t="s">
        <v>332</v>
      </c>
      <c r="G37" t="s">
        <v>79</v>
      </c>
      <c r="H37" s="115">
        <v>148.79999999999998</v>
      </c>
      <c r="I37" s="88">
        <v>19.579999999999998</v>
      </c>
      <c r="J37" s="88">
        <v>4.49</v>
      </c>
      <c r="K37" s="88">
        <v>0</v>
      </c>
      <c r="L37" s="88">
        <v>7.39</v>
      </c>
      <c r="M37" s="116">
        <v>0</v>
      </c>
      <c r="N37" s="115">
        <v>258.5</v>
      </c>
      <c r="O37" s="88">
        <v>293.15000000000003</v>
      </c>
      <c r="P37" s="88">
        <v>0</v>
      </c>
      <c r="Q37" s="88">
        <v>0</v>
      </c>
      <c r="R37" s="88">
        <v>0</v>
      </c>
      <c r="S37" s="116">
        <v>0</v>
      </c>
      <c r="W37">
        <v>4.13</v>
      </c>
      <c r="X37">
        <v>0</v>
      </c>
      <c r="Y37">
        <v>0</v>
      </c>
      <c r="Z37">
        <v>0.38</v>
      </c>
      <c r="AA37">
        <v>17.29</v>
      </c>
      <c r="AB37">
        <v>0.15</v>
      </c>
      <c r="AC37">
        <v>0.32</v>
      </c>
      <c r="AD37">
        <v>0</v>
      </c>
      <c r="AE37">
        <v>36.479999999999997</v>
      </c>
      <c r="AF37">
        <v>0</v>
      </c>
      <c r="AG37">
        <v>79.290000000000006</v>
      </c>
      <c r="AH37">
        <v>0.43</v>
      </c>
      <c r="AI37">
        <v>48.98</v>
      </c>
      <c r="AJ37">
        <v>222.02</v>
      </c>
      <c r="AK37">
        <v>0.36</v>
      </c>
      <c r="AL37">
        <v>0.47</v>
      </c>
      <c r="AM37">
        <v>19.21</v>
      </c>
      <c r="AN37">
        <v>4.8</v>
      </c>
      <c r="AO37">
        <v>0.24</v>
      </c>
      <c r="AP37">
        <v>0.38</v>
      </c>
      <c r="AQ37">
        <v>16.329999999999998</v>
      </c>
      <c r="AR37">
        <v>0.2</v>
      </c>
      <c r="AS37">
        <v>12.23</v>
      </c>
      <c r="AT37">
        <v>0</v>
      </c>
      <c r="AU37">
        <v>100</v>
      </c>
      <c r="AV37">
        <v>0</v>
      </c>
      <c r="AW37">
        <v>60</v>
      </c>
      <c r="AX37">
        <v>11.63</v>
      </c>
      <c r="AY37">
        <v>0</v>
      </c>
      <c r="AZ37">
        <v>2.59</v>
      </c>
      <c r="BA37">
        <v>19.2</v>
      </c>
      <c r="BB37">
        <v>30</v>
      </c>
      <c r="BC37">
        <v>44.8</v>
      </c>
      <c r="BD37">
        <v>0</v>
      </c>
      <c r="BE37">
        <v>0</v>
      </c>
    </row>
    <row r="38" spans="1:57">
      <c r="A38" t="s">
        <v>333</v>
      </c>
      <c r="G38" t="s">
        <v>80</v>
      </c>
      <c r="H38" s="115">
        <v>167</v>
      </c>
      <c r="I38" s="88">
        <v>27.38</v>
      </c>
      <c r="J38" s="88">
        <v>4.49</v>
      </c>
      <c r="K38" s="88">
        <v>0</v>
      </c>
      <c r="L38" s="88">
        <v>7.7799999999999994</v>
      </c>
      <c r="M38" s="116">
        <v>0</v>
      </c>
      <c r="N38" s="115">
        <v>258.5</v>
      </c>
      <c r="O38" s="88">
        <v>293.15000000000003</v>
      </c>
      <c r="P38" s="88">
        <v>0</v>
      </c>
      <c r="Q38" s="88">
        <v>0</v>
      </c>
      <c r="R38" s="88">
        <v>0</v>
      </c>
      <c r="S38" s="116">
        <v>0</v>
      </c>
      <c r="W38">
        <v>4.13</v>
      </c>
      <c r="X38">
        <v>0</v>
      </c>
      <c r="Y38">
        <v>0</v>
      </c>
      <c r="Z38">
        <v>0.38</v>
      </c>
      <c r="AA38">
        <v>17.29</v>
      </c>
      <c r="AB38">
        <v>0.15</v>
      </c>
      <c r="AC38">
        <v>0.32</v>
      </c>
      <c r="AD38">
        <v>0</v>
      </c>
      <c r="AE38">
        <v>36.479999999999997</v>
      </c>
      <c r="AF38">
        <v>0</v>
      </c>
      <c r="AG38">
        <v>79.290000000000006</v>
      </c>
      <c r="AH38">
        <v>0.43</v>
      </c>
      <c r="AI38">
        <v>48.98</v>
      </c>
      <c r="AJ38">
        <v>222.02</v>
      </c>
      <c r="AK38">
        <v>0.36</v>
      </c>
      <c r="AL38">
        <v>0.47</v>
      </c>
      <c r="AM38">
        <v>19.21</v>
      </c>
      <c r="AN38">
        <v>4.8</v>
      </c>
      <c r="AO38">
        <v>0.24</v>
      </c>
      <c r="AP38">
        <v>0.38</v>
      </c>
      <c r="AQ38">
        <v>16.329999999999998</v>
      </c>
      <c r="AR38">
        <v>0.2</v>
      </c>
      <c r="AS38">
        <v>12.23</v>
      </c>
      <c r="AT38">
        <v>0</v>
      </c>
      <c r="AU38">
        <v>100</v>
      </c>
      <c r="AV38">
        <v>0</v>
      </c>
      <c r="AW38">
        <v>60</v>
      </c>
      <c r="AX38">
        <v>11.63</v>
      </c>
      <c r="AY38">
        <v>0</v>
      </c>
      <c r="AZ38">
        <v>2.98</v>
      </c>
      <c r="BA38">
        <v>27</v>
      </c>
      <c r="BB38">
        <v>30</v>
      </c>
      <c r="BC38">
        <v>63</v>
      </c>
      <c r="BD38">
        <v>0</v>
      </c>
      <c r="BE38">
        <v>0</v>
      </c>
    </row>
    <row r="39" spans="1:57">
      <c r="A39" t="s">
        <v>334</v>
      </c>
      <c r="G39" t="s">
        <v>81</v>
      </c>
      <c r="H39" s="115">
        <v>174</v>
      </c>
      <c r="I39" s="88">
        <v>30.38</v>
      </c>
      <c r="J39" s="88">
        <v>4.3900000000000006</v>
      </c>
      <c r="K39" s="88">
        <v>0</v>
      </c>
      <c r="L39" s="88">
        <v>8.26</v>
      </c>
      <c r="M39" s="116">
        <v>0</v>
      </c>
      <c r="N39" s="115">
        <v>258.5</v>
      </c>
      <c r="O39" s="88">
        <v>293.15000000000003</v>
      </c>
      <c r="P39" s="88">
        <v>0</v>
      </c>
      <c r="Q39" s="88">
        <v>0</v>
      </c>
      <c r="R39" s="88">
        <v>0</v>
      </c>
      <c r="S39" s="116">
        <v>0</v>
      </c>
      <c r="W39">
        <v>4.03</v>
      </c>
      <c r="X39">
        <v>0</v>
      </c>
      <c r="Y39">
        <v>0</v>
      </c>
      <c r="Z39">
        <v>0.38</v>
      </c>
      <c r="AA39">
        <v>17.29</v>
      </c>
      <c r="AB39">
        <v>0.15</v>
      </c>
      <c r="AC39">
        <v>0.32</v>
      </c>
      <c r="AD39">
        <v>0</v>
      </c>
      <c r="AE39">
        <v>36.479999999999997</v>
      </c>
      <c r="AF39">
        <v>0</v>
      </c>
      <c r="AG39">
        <v>79.290000000000006</v>
      </c>
      <c r="AH39">
        <v>0.43</v>
      </c>
      <c r="AI39">
        <v>48.98</v>
      </c>
      <c r="AJ39">
        <v>222.02</v>
      </c>
      <c r="AK39">
        <v>0.36</v>
      </c>
      <c r="AL39">
        <v>0.47</v>
      </c>
      <c r="AM39">
        <v>19.21</v>
      </c>
      <c r="AN39">
        <v>4.8</v>
      </c>
      <c r="AO39">
        <v>0.24</v>
      </c>
      <c r="AP39">
        <v>0.38</v>
      </c>
      <c r="AQ39">
        <v>16.329999999999998</v>
      </c>
      <c r="AR39">
        <v>0.2</v>
      </c>
      <c r="AS39">
        <v>12.23</v>
      </c>
      <c r="AT39">
        <v>0</v>
      </c>
      <c r="AU39">
        <v>100</v>
      </c>
      <c r="AV39">
        <v>0</v>
      </c>
      <c r="AW39">
        <v>60</v>
      </c>
      <c r="AX39">
        <v>11.63</v>
      </c>
      <c r="AY39">
        <v>0</v>
      </c>
      <c r="AZ39">
        <v>3.46</v>
      </c>
      <c r="BA39">
        <v>30</v>
      </c>
      <c r="BB39">
        <v>30</v>
      </c>
      <c r="BC39">
        <v>70</v>
      </c>
      <c r="BD39">
        <v>0</v>
      </c>
      <c r="BE39">
        <v>0</v>
      </c>
    </row>
    <row r="40" spans="1:57">
      <c r="A40" t="s">
        <v>355</v>
      </c>
      <c r="G40" t="s">
        <v>82</v>
      </c>
      <c r="H40" s="115">
        <v>167.39</v>
      </c>
      <c r="I40" s="88">
        <v>35.78</v>
      </c>
      <c r="J40" s="88">
        <v>4.3900000000000006</v>
      </c>
      <c r="K40" s="88">
        <v>0</v>
      </c>
      <c r="L40" s="88">
        <v>8.64</v>
      </c>
      <c r="M40" s="116">
        <v>0</v>
      </c>
      <c r="N40" s="115">
        <v>258.5</v>
      </c>
      <c r="O40" s="88">
        <v>293.15000000000003</v>
      </c>
      <c r="P40" s="88">
        <v>0</v>
      </c>
      <c r="Q40" s="88">
        <v>0</v>
      </c>
      <c r="R40" s="88">
        <v>0</v>
      </c>
      <c r="S40" s="116">
        <v>0</v>
      </c>
      <c r="W40">
        <v>4.03</v>
      </c>
      <c r="X40">
        <v>0</v>
      </c>
      <c r="Y40">
        <v>0</v>
      </c>
      <c r="Z40">
        <v>0.38</v>
      </c>
      <c r="AA40">
        <v>17.29</v>
      </c>
      <c r="AB40">
        <v>0.15</v>
      </c>
      <c r="AC40">
        <v>0.32</v>
      </c>
      <c r="AD40">
        <v>0</v>
      </c>
      <c r="AE40">
        <v>36.479999999999997</v>
      </c>
      <c r="AF40">
        <v>0</v>
      </c>
      <c r="AG40">
        <v>79.290000000000006</v>
      </c>
      <c r="AH40">
        <v>0.43</v>
      </c>
      <c r="AI40">
        <v>48.98</v>
      </c>
      <c r="AJ40">
        <v>222.02</v>
      </c>
      <c r="AK40">
        <v>0.36</v>
      </c>
      <c r="AL40">
        <v>0.47</v>
      </c>
      <c r="AM40">
        <v>0</v>
      </c>
      <c r="AN40">
        <v>4.8</v>
      </c>
      <c r="AO40">
        <v>0.24</v>
      </c>
      <c r="AP40">
        <v>0.38</v>
      </c>
      <c r="AQ40">
        <v>16.329999999999998</v>
      </c>
      <c r="AR40">
        <v>0.2</v>
      </c>
      <c r="AS40">
        <v>12.23</v>
      </c>
      <c r="AT40">
        <v>0</v>
      </c>
      <c r="AU40">
        <v>100</v>
      </c>
      <c r="AV40">
        <v>0</v>
      </c>
      <c r="AW40">
        <v>60</v>
      </c>
      <c r="AX40">
        <v>11.63</v>
      </c>
      <c r="AY40">
        <v>0</v>
      </c>
      <c r="AZ40">
        <v>3.84</v>
      </c>
      <c r="BA40">
        <v>35.4</v>
      </c>
      <c r="BB40">
        <v>30</v>
      </c>
      <c r="BC40">
        <v>82.6</v>
      </c>
      <c r="BD40">
        <v>0</v>
      </c>
      <c r="BE40">
        <v>0</v>
      </c>
    </row>
    <row r="41" spans="1:57">
      <c r="A41" t="s">
        <v>356</v>
      </c>
      <c r="G41" t="s">
        <v>83</v>
      </c>
      <c r="H41" s="115">
        <v>175.79</v>
      </c>
      <c r="I41" s="88">
        <v>39.380000000000003</v>
      </c>
      <c r="J41" s="88">
        <v>4.3900000000000006</v>
      </c>
      <c r="K41" s="88">
        <v>0</v>
      </c>
      <c r="L41" s="88">
        <v>9.120000000000001</v>
      </c>
      <c r="M41" s="116">
        <v>0</v>
      </c>
      <c r="N41" s="115">
        <v>258.5</v>
      </c>
      <c r="O41" s="88">
        <v>293.15000000000003</v>
      </c>
      <c r="P41" s="88">
        <v>0</v>
      </c>
      <c r="Q41" s="88">
        <v>0</v>
      </c>
      <c r="R41" s="88">
        <v>0</v>
      </c>
      <c r="S41" s="116">
        <v>0</v>
      </c>
      <c r="W41">
        <v>4.03</v>
      </c>
      <c r="X41">
        <v>0</v>
      </c>
      <c r="Y41">
        <v>0</v>
      </c>
      <c r="Z41">
        <v>0.38</v>
      </c>
      <c r="AA41">
        <v>17.29</v>
      </c>
      <c r="AB41">
        <v>0.15</v>
      </c>
      <c r="AC41">
        <v>0.32</v>
      </c>
      <c r="AD41">
        <v>0</v>
      </c>
      <c r="AE41">
        <v>36.479999999999997</v>
      </c>
      <c r="AF41">
        <v>0</v>
      </c>
      <c r="AG41">
        <v>79.290000000000006</v>
      </c>
      <c r="AH41">
        <v>0.43</v>
      </c>
      <c r="AI41">
        <v>48.98</v>
      </c>
      <c r="AJ41">
        <v>222.02</v>
      </c>
      <c r="AK41">
        <v>0.36</v>
      </c>
      <c r="AL41">
        <v>0.47</v>
      </c>
      <c r="AM41">
        <v>0</v>
      </c>
      <c r="AN41">
        <v>4.8</v>
      </c>
      <c r="AO41">
        <v>0.24</v>
      </c>
      <c r="AP41">
        <v>0.38</v>
      </c>
      <c r="AQ41">
        <v>16.329999999999998</v>
      </c>
      <c r="AR41">
        <v>0.2</v>
      </c>
      <c r="AS41">
        <v>12.23</v>
      </c>
      <c r="AT41">
        <v>0</v>
      </c>
      <c r="AU41">
        <v>100</v>
      </c>
      <c r="AV41">
        <v>0</v>
      </c>
      <c r="AW41">
        <v>60</v>
      </c>
      <c r="AX41">
        <v>11.63</v>
      </c>
      <c r="AY41">
        <v>0</v>
      </c>
      <c r="AZ41">
        <v>4.32</v>
      </c>
      <c r="BA41">
        <v>39</v>
      </c>
      <c r="BB41">
        <v>30</v>
      </c>
      <c r="BC41">
        <v>91</v>
      </c>
      <c r="BD41">
        <v>0</v>
      </c>
      <c r="BE41">
        <v>0</v>
      </c>
    </row>
    <row r="42" spans="1:57">
      <c r="A42" t="s">
        <v>357</v>
      </c>
      <c r="G42" t="s">
        <v>84</v>
      </c>
      <c r="H42" s="115">
        <v>191.19</v>
      </c>
      <c r="I42" s="88">
        <v>45.980000000000004</v>
      </c>
      <c r="J42" s="88">
        <v>4.3900000000000006</v>
      </c>
      <c r="K42" s="88">
        <v>0</v>
      </c>
      <c r="L42" s="88">
        <v>9.51</v>
      </c>
      <c r="M42" s="116">
        <v>0</v>
      </c>
      <c r="N42" s="115">
        <v>258.5</v>
      </c>
      <c r="O42" s="88">
        <v>293.15000000000003</v>
      </c>
      <c r="P42" s="88">
        <v>0</v>
      </c>
      <c r="Q42" s="88">
        <v>0</v>
      </c>
      <c r="R42" s="88">
        <v>0</v>
      </c>
      <c r="S42" s="116">
        <v>0</v>
      </c>
      <c r="W42">
        <v>4.03</v>
      </c>
      <c r="X42">
        <v>0</v>
      </c>
      <c r="Y42">
        <v>0</v>
      </c>
      <c r="Z42">
        <v>0.38</v>
      </c>
      <c r="AA42">
        <v>17.29</v>
      </c>
      <c r="AB42">
        <v>0.15</v>
      </c>
      <c r="AC42">
        <v>0.32</v>
      </c>
      <c r="AD42">
        <v>0</v>
      </c>
      <c r="AE42">
        <v>36.479999999999997</v>
      </c>
      <c r="AF42">
        <v>0</v>
      </c>
      <c r="AG42">
        <v>79.290000000000006</v>
      </c>
      <c r="AH42">
        <v>0.43</v>
      </c>
      <c r="AI42">
        <v>48.98</v>
      </c>
      <c r="AJ42">
        <v>222.02</v>
      </c>
      <c r="AK42">
        <v>0.36</v>
      </c>
      <c r="AL42">
        <v>0.47</v>
      </c>
      <c r="AM42">
        <v>0</v>
      </c>
      <c r="AN42">
        <v>4.8</v>
      </c>
      <c r="AO42">
        <v>0.24</v>
      </c>
      <c r="AP42">
        <v>0.38</v>
      </c>
      <c r="AQ42">
        <v>16.329999999999998</v>
      </c>
      <c r="AR42">
        <v>0.2</v>
      </c>
      <c r="AS42">
        <v>12.23</v>
      </c>
      <c r="AT42">
        <v>0</v>
      </c>
      <c r="AU42">
        <v>100</v>
      </c>
      <c r="AV42">
        <v>0</v>
      </c>
      <c r="AW42">
        <v>60</v>
      </c>
      <c r="AX42">
        <v>11.63</v>
      </c>
      <c r="AY42">
        <v>0</v>
      </c>
      <c r="AZ42">
        <v>4.71</v>
      </c>
      <c r="BA42">
        <v>45.6</v>
      </c>
      <c r="BB42">
        <v>30</v>
      </c>
      <c r="BC42">
        <v>106.4</v>
      </c>
      <c r="BD42">
        <v>0</v>
      </c>
      <c r="BE42">
        <v>0</v>
      </c>
    </row>
    <row r="43" spans="1:57">
      <c r="A43" t="s">
        <v>363</v>
      </c>
      <c r="G43" t="s">
        <v>85</v>
      </c>
      <c r="H43" s="115">
        <v>205.19</v>
      </c>
      <c r="I43" s="88">
        <v>51.980000000000004</v>
      </c>
      <c r="J43" s="88">
        <v>4.3900000000000006</v>
      </c>
      <c r="K43" s="88">
        <v>0</v>
      </c>
      <c r="L43" s="88">
        <v>9.99</v>
      </c>
      <c r="M43" s="116">
        <v>0</v>
      </c>
      <c r="N43" s="115">
        <v>258.5</v>
      </c>
      <c r="O43" s="88">
        <v>293.15000000000003</v>
      </c>
      <c r="P43" s="88">
        <v>0</v>
      </c>
      <c r="Q43" s="88">
        <v>0</v>
      </c>
      <c r="R43" s="88">
        <v>0</v>
      </c>
      <c r="S43" s="116">
        <v>0</v>
      </c>
      <c r="W43">
        <v>4.03</v>
      </c>
      <c r="X43">
        <v>0</v>
      </c>
      <c r="Y43">
        <v>0</v>
      </c>
      <c r="Z43">
        <v>0.38</v>
      </c>
      <c r="AA43">
        <v>17.29</v>
      </c>
      <c r="AB43">
        <v>0.15</v>
      </c>
      <c r="AC43">
        <v>0.32</v>
      </c>
      <c r="AD43">
        <v>0</v>
      </c>
      <c r="AE43">
        <v>36.479999999999997</v>
      </c>
      <c r="AF43">
        <v>0</v>
      </c>
      <c r="AG43">
        <v>79.290000000000006</v>
      </c>
      <c r="AH43">
        <v>0.43</v>
      </c>
      <c r="AI43">
        <v>48.98</v>
      </c>
      <c r="AJ43">
        <v>222.02</v>
      </c>
      <c r="AK43">
        <v>0.36</v>
      </c>
      <c r="AL43">
        <v>0.47</v>
      </c>
      <c r="AM43">
        <v>0</v>
      </c>
      <c r="AN43">
        <v>4.8</v>
      </c>
      <c r="AO43">
        <v>0.24</v>
      </c>
      <c r="AP43">
        <v>0.38</v>
      </c>
      <c r="AQ43">
        <v>16.329999999999998</v>
      </c>
      <c r="AR43">
        <v>0.2</v>
      </c>
      <c r="AS43">
        <v>12.23</v>
      </c>
      <c r="AT43">
        <v>0</v>
      </c>
      <c r="AU43">
        <v>100</v>
      </c>
      <c r="AV43">
        <v>0</v>
      </c>
      <c r="AW43">
        <v>60</v>
      </c>
      <c r="AX43">
        <v>11.63</v>
      </c>
      <c r="AY43">
        <v>0</v>
      </c>
      <c r="AZ43">
        <v>5.19</v>
      </c>
      <c r="BA43">
        <v>51.6</v>
      </c>
      <c r="BB43">
        <v>30</v>
      </c>
      <c r="BC43">
        <v>120.4</v>
      </c>
      <c r="BD43">
        <v>0</v>
      </c>
      <c r="BE43">
        <v>0</v>
      </c>
    </row>
    <row r="44" spans="1:57">
      <c r="A44" t="s">
        <v>367</v>
      </c>
      <c r="G44" t="s">
        <v>86</v>
      </c>
      <c r="H44" s="115">
        <v>213.59</v>
      </c>
      <c r="I44" s="88">
        <v>55.580000000000005</v>
      </c>
      <c r="J44" s="88">
        <v>4.3900000000000006</v>
      </c>
      <c r="K44" s="88">
        <v>0</v>
      </c>
      <c r="L44" s="88">
        <v>10.18</v>
      </c>
      <c r="M44" s="116">
        <v>0</v>
      </c>
      <c r="N44" s="115">
        <v>258.5</v>
      </c>
      <c r="O44" s="88">
        <v>293.15000000000003</v>
      </c>
      <c r="P44" s="88">
        <v>0</v>
      </c>
      <c r="Q44" s="88">
        <v>0</v>
      </c>
      <c r="R44" s="88">
        <v>0</v>
      </c>
      <c r="S44" s="116">
        <v>0</v>
      </c>
      <c r="W44">
        <v>4.03</v>
      </c>
      <c r="X44">
        <v>0</v>
      </c>
      <c r="Y44">
        <v>0</v>
      </c>
      <c r="Z44">
        <v>0.38</v>
      </c>
      <c r="AA44">
        <v>17.29</v>
      </c>
      <c r="AB44">
        <v>0.15</v>
      </c>
      <c r="AC44">
        <v>0.32</v>
      </c>
      <c r="AD44">
        <v>0</v>
      </c>
      <c r="AE44">
        <v>36.479999999999997</v>
      </c>
      <c r="AF44">
        <v>0</v>
      </c>
      <c r="AG44">
        <v>79.290000000000006</v>
      </c>
      <c r="AH44">
        <v>0.43</v>
      </c>
      <c r="AI44">
        <v>48.98</v>
      </c>
      <c r="AJ44">
        <v>222.02</v>
      </c>
      <c r="AK44">
        <v>0.36</v>
      </c>
      <c r="AL44">
        <v>0.47</v>
      </c>
      <c r="AM44">
        <v>0</v>
      </c>
      <c r="AN44">
        <v>4.8</v>
      </c>
      <c r="AO44">
        <v>0.24</v>
      </c>
      <c r="AP44">
        <v>0.38</v>
      </c>
      <c r="AQ44">
        <v>16.329999999999998</v>
      </c>
      <c r="AR44">
        <v>0.2</v>
      </c>
      <c r="AS44">
        <v>12.23</v>
      </c>
      <c r="AT44">
        <v>0</v>
      </c>
      <c r="AU44">
        <v>100</v>
      </c>
      <c r="AV44">
        <v>0</v>
      </c>
      <c r="AW44">
        <v>60</v>
      </c>
      <c r="AX44">
        <v>11.63</v>
      </c>
      <c r="AY44">
        <v>0</v>
      </c>
      <c r="AZ44">
        <v>5.38</v>
      </c>
      <c r="BA44">
        <v>55.2</v>
      </c>
      <c r="BB44">
        <v>30</v>
      </c>
      <c r="BC44">
        <v>128.80000000000001</v>
      </c>
      <c r="BD44">
        <v>0</v>
      </c>
      <c r="BE44">
        <v>0</v>
      </c>
    </row>
    <row r="45" spans="1:57">
      <c r="A45" t="s">
        <v>390</v>
      </c>
      <c r="G45" t="s">
        <v>87</v>
      </c>
      <c r="H45" s="115">
        <v>142.19</v>
      </c>
      <c r="I45" s="88">
        <v>60.38</v>
      </c>
      <c r="J45" s="88">
        <v>4.3900000000000006</v>
      </c>
      <c r="K45" s="88">
        <v>0</v>
      </c>
      <c r="L45" s="88">
        <v>10.370000000000001</v>
      </c>
      <c r="M45" s="116">
        <v>0</v>
      </c>
      <c r="N45" s="115">
        <v>258.5</v>
      </c>
      <c r="O45" s="88">
        <v>293.15000000000003</v>
      </c>
      <c r="P45" s="88">
        <v>0</v>
      </c>
      <c r="Q45" s="88">
        <v>0</v>
      </c>
      <c r="R45" s="88">
        <v>0</v>
      </c>
      <c r="S45" s="116">
        <v>0</v>
      </c>
      <c r="W45">
        <v>4.03</v>
      </c>
      <c r="X45">
        <v>0</v>
      </c>
      <c r="Y45">
        <v>0</v>
      </c>
      <c r="Z45">
        <v>0.38</v>
      </c>
      <c r="AA45">
        <v>0</v>
      </c>
      <c r="AB45">
        <v>0.15</v>
      </c>
      <c r="AC45">
        <v>0.32</v>
      </c>
      <c r="AD45">
        <v>0</v>
      </c>
      <c r="AE45">
        <v>36.479999999999997</v>
      </c>
      <c r="AF45">
        <v>0</v>
      </c>
      <c r="AG45">
        <v>79.290000000000006</v>
      </c>
      <c r="AH45">
        <v>0.43</v>
      </c>
      <c r="AI45">
        <v>0</v>
      </c>
      <c r="AJ45">
        <v>222.02</v>
      </c>
      <c r="AK45">
        <v>0.36</v>
      </c>
      <c r="AL45">
        <v>0.47</v>
      </c>
      <c r="AM45">
        <v>0</v>
      </c>
      <c r="AN45">
        <v>4.8</v>
      </c>
      <c r="AO45">
        <v>0.24</v>
      </c>
      <c r="AP45">
        <v>0.38</v>
      </c>
      <c r="AQ45">
        <v>0</v>
      </c>
      <c r="AR45">
        <v>0.2</v>
      </c>
      <c r="AS45">
        <v>12.23</v>
      </c>
      <c r="AT45">
        <v>0</v>
      </c>
      <c r="AU45">
        <v>100</v>
      </c>
      <c r="AV45">
        <v>0</v>
      </c>
      <c r="AW45">
        <v>60</v>
      </c>
      <c r="AX45">
        <v>11.63</v>
      </c>
      <c r="AY45">
        <v>0</v>
      </c>
      <c r="AZ45">
        <v>5.57</v>
      </c>
      <c r="BA45">
        <v>60</v>
      </c>
      <c r="BB45">
        <v>30</v>
      </c>
      <c r="BC45">
        <v>140</v>
      </c>
      <c r="BD45">
        <v>0</v>
      </c>
      <c r="BE45">
        <v>0</v>
      </c>
    </row>
    <row r="46" spans="1:57">
      <c r="A46" t="s">
        <v>391</v>
      </c>
      <c r="G46" t="s">
        <v>88</v>
      </c>
      <c r="H46" s="115">
        <v>144.99</v>
      </c>
      <c r="I46" s="88">
        <v>61.580000000000005</v>
      </c>
      <c r="J46" s="88">
        <v>4.3900000000000006</v>
      </c>
      <c r="K46" s="88">
        <v>0</v>
      </c>
      <c r="L46" s="88">
        <v>10.559999999999999</v>
      </c>
      <c r="M46" s="116">
        <v>0</v>
      </c>
      <c r="N46" s="115">
        <v>258.5</v>
      </c>
      <c r="O46" s="88">
        <v>293.15000000000003</v>
      </c>
      <c r="P46" s="88">
        <v>0</v>
      </c>
      <c r="Q46" s="88">
        <v>0</v>
      </c>
      <c r="R46" s="88">
        <v>0</v>
      </c>
      <c r="S46" s="116">
        <v>0</v>
      </c>
      <c r="W46">
        <v>4.03</v>
      </c>
      <c r="X46">
        <v>0</v>
      </c>
      <c r="Y46">
        <v>0</v>
      </c>
      <c r="Z46">
        <v>0.38</v>
      </c>
      <c r="AA46">
        <v>0</v>
      </c>
      <c r="AB46">
        <v>0.15</v>
      </c>
      <c r="AC46">
        <v>0.32</v>
      </c>
      <c r="AD46">
        <v>0</v>
      </c>
      <c r="AE46">
        <v>36.479999999999997</v>
      </c>
      <c r="AF46">
        <v>0</v>
      </c>
      <c r="AG46">
        <v>79.290000000000006</v>
      </c>
      <c r="AH46">
        <v>0.43</v>
      </c>
      <c r="AI46">
        <v>0</v>
      </c>
      <c r="AJ46">
        <v>222.02</v>
      </c>
      <c r="AK46">
        <v>0.36</v>
      </c>
      <c r="AL46">
        <v>0.47</v>
      </c>
      <c r="AM46">
        <v>0</v>
      </c>
      <c r="AN46">
        <v>4.8</v>
      </c>
      <c r="AO46">
        <v>0.24</v>
      </c>
      <c r="AP46">
        <v>0.38</v>
      </c>
      <c r="AQ46">
        <v>0</v>
      </c>
      <c r="AR46">
        <v>0.2</v>
      </c>
      <c r="AS46">
        <v>12.23</v>
      </c>
      <c r="AT46">
        <v>0</v>
      </c>
      <c r="AU46">
        <v>100</v>
      </c>
      <c r="AV46">
        <v>0</v>
      </c>
      <c r="AW46">
        <v>60</v>
      </c>
      <c r="AX46">
        <v>11.63</v>
      </c>
      <c r="AY46">
        <v>0</v>
      </c>
      <c r="AZ46">
        <v>5.76</v>
      </c>
      <c r="BA46">
        <v>61.2</v>
      </c>
      <c r="BB46">
        <v>30</v>
      </c>
      <c r="BC46">
        <v>142.80000000000001</v>
      </c>
      <c r="BD46">
        <v>0</v>
      </c>
      <c r="BE46">
        <v>0</v>
      </c>
    </row>
    <row r="47" spans="1:57">
      <c r="A47" t="s">
        <v>395</v>
      </c>
      <c r="G47" t="s">
        <v>89</v>
      </c>
      <c r="H47" s="115">
        <v>151.99</v>
      </c>
      <c r="I47" s="88">
        <v>64.58</v>
      </c>
      <c r="J47" s="88">
        <v>4.3900000000000006</v>
      </c>
      <c r="K47" s="88">
        <v>0</v>
      </c>
      <c r="L47" s="88">
        <v>10.85</v>
      </c>
      <c r="M47" s="116">
        <v>0</v>
      </c>
      <c r="N47" s="115">
        <v>258.5</v>
      </c>
      <c r="O47" s="88">
        <v>293.15000000000003</v>
      </c>
      <c r="P47" s="88">
        <v>0</v>
      </c>
      <c r="Q47" s="88">
        <v>0</v>
      </c>
      <c r="R47" s="88">
        <v>0</v>
      </c>
      <c r="S47" s="116">
        <v>0</v>
      </c>
      <c r="W47">
        <v>4.03</v>
      </c>
      <c r="X47">
        <v>0</v>
      </c>
      <c r="Y47">
        <v>0</v>
      </c>
      <c r="Z47">
        <v>0.38</v>
      </c>
      <c r="AA47">
        <v>0</v>
      </c>
      <c r="AB47">
        <v>0.15</v>
      </c>
      <c r="AC47">
        <v>0.32</v>
      </c>
      <c r="AD47">
        <v>0</v>
      </c>
      <c r="AE47">
        <v>36.479999999999997</v>
      </c>
      <c r="AF47">
        <v>0</v>
      </c>
      <c r="AG47">
        <v>79.290000000000006</v>
      </c>
      <c r="AH47">
        <v>0.43</v>
      </c>
      <c r="AI47">
        <v>0</v>
      </c>
      <c r="AJ47">
        <v>222.02</v>
      </c>
      <c r="AK47">
        <v>0.36</v>
      </c>
      <c r="AL47">
        <v>0.47</v>
      </c>
      <c r="AM47">
        <v>0</v>
      </c>
      <c r="AN47">
        <v>4.8</v>
      </c>
      <c r="AO47">
        <v>0.24</v>
      </c>
      <c r="AP47">
        <v>0.38</v>
      </c>
      <c r="AQ47">
        <v>0</v>
      </c>
      <c r="AR47">
        <v>0.2</v>
      </c>
      <c r="AS47">
        <v>12.23</v>
      </c>
      <c r="AT47">
        <v>0</v>
      </c>
      <c r="AU47">
        <v>100</v>
      </c>
      <c r="AV47">
        <v>0</v>
      </c>
      <c r="AW47">
        <v>60</v>
      </c>
      <c r="AX47">
        <v>11.63</v>
      </c>
      <c r="AY47">
        <v>0</v>
      </c>
      <c r="AZ47">
        <v>6.05</v>
      </c>
      <c r="BA47">
        <v>64.2</v>
      </c>
      <c r="BB47">
        <v>30</v>
      </c>
      <c r="BC47">
        <v>149.80000000000001</v>
      </c>
      <c r="BD47">
        <v>0</v>
      </c>
      <c r="BE47">
        <v>0</v>
      </c>
    </row>
    <row r="48" spans="1:57">
      <c r="A48" t="s">
        <v>399</v>
      </c>
      <c r="G48" t="s">
        <v>90</v>
      </c>
      <c r="H48" s="115">
        <v>159.69</v>
      </c>
      <c r="I48" s="88">
        <v>67.88</v>
      </c>
      <c r="J48" s="88">
        <v>4.3900000000000006</v>
      </c>
      <c r="K48" s="88">
        <v>0</v>
      </c>
      <c r="L48" s="88">
        <v>11.04</v>
      </c>
      <c r="M48" s="116">
        <v>0</v>
      </c>
      <c r="N48" s="115">
        <v>258.5</v>
      </c>
      <c r="O48" s="88">
        <v>293.15000000000003</v>
      </c>
      <c r="P48" s="88">
        <v>0</v>
      </c>
      <c r="Q48" s="88">
        <v>0</v>
      </c>
      <c r="R48" s="88">
        <v>0</v>
      </c>
      <c r="S48" s="116">
        <v>0</v>
      </c>
      <c r="W48">
        <v>4.03</v>
      </c>
      <c r="X48">
        <v>0</v>
      </c>
      <c r="Y48">
        <v>0</v>
      </c>
      <c r="Z48">
        <v>0.38</v>
      </c>
      <c r="AA48">
        <v>0</v>
      </c>
      <c r="AB48">
        <v>0.15</v>
      </c>
      <c r="AC48">
        <v>0.32</v>
      </c>
      <c r="AD48">
        <v>0</v>
      </c>
      <c r="AE48">
        <v>36.479999999999997</v>
      </c>
      <c r="AF48">
        <v>0</v>
      </c>
      <c r="AG48">
        <v>79.290000000000006</v>
      </c>
      <c r="AH48">
        <v>0.43</v>
      </c>
      <c r="AI48">
        <v>0</v>
      </c>
      <c r="AJ48">
        <v>222.02</v>
      </c>
      <c r="AK48">
        <v>0.36</v>
      </c>
      <c r="AL48">
        <v>0.47</v>
      </c>
      <c r="AM48">
        <v>0</v>
      </c>
      <c r="AN48">
        <v>4.8</v>
      </c>
      <c r="AO48">
        <v>0.24</v>
      </c>
      <c r="AP48">
        <v>0.38</v>
      </c>
      <c r="AQ48">
        <v>0</v>
      </c>
      <c r="AR48">
        <v>0.2</v>
      </c>
      <c r="AS48">
        <v>12.23</v>
      </c>
      <c r="AT48">
        <v>0</v>
      </c>
      <c r="AU48">
        <v>100</v>
      </c>
      <c r="AV48">
        <v>0</v>
      </c>
      <c r="AW48">
        <v>60</v>
      </c>
      <c r="AX48">
        <v>11.63</v>
      </c>
      <c r="AY48">
        <v>0</v>
      </c>
      <c r="AZ48">
        <v>6.24</v>
      </c>
      <c r="BA48">
        <v>67.5</v>
      </c>
      <c r="BB48">
        <v>30</v>
      </c>
      <c r="BC48">
        <v>157.5</v>
      </c>
      <c r="BD48">
        <v>0</v>
      </c>
      <c r="BE48">
        <v>0</v>
      </c>
    </row>
    <row r="49" spans="1:57">
      <c r="A49" t="s">
        <v>400</v>
      </c>
      <c r="G49" t="s">
        <v>91</v>
      </c>
      <c r="H49" s="115">
        <v>162.49</v>
      </c>
      <c r="I49" s="88">
        <v>69.08</v>
      </c>
      <c r="J49" s="88">
        <v>4.3900000000000006</v>
      </c>
      <c r="K49" s="88">
        <v>0</v>
      </c>
      <c r="L49" s="88">
        <v>11.33</v>
      </c>
      <c r="M49" s="116">
        <v>0</v>
      </c>
      <c r="N49" s="115">
        <v>258.5</v>
      </c>
      <c r="O49" s="88">
        <v>293.15000000000003</v>
      </c>
      <c r="P49" s="88">
        <v>0</v>
      </c>
      <c r="Q49" s="88">
        <v>0</v>
      </c>
      <c r="R49" s="88">
        <v>0</v>
      </c>
      <c r="S49" s="116">
        <v>0</v>
      </c>
      <c r="W49">
        <v>4.03</v>
      </c>
      <c r="X49">
        <v>0</v>
      </c>
      <c r="Y49">
        <v>0</v>
      </c>
      <c r="Z49">
        <v>0.38</v>
      </c>
      <c r="AA49">
        <v>0</v>
      </c>
      <c r="AB49">
        <v>0.15</v>
      </c>
      <c r="AC49">
        <v>0.32</v>
      </c>
      <c r="AD49">
        <v>0</v>
      </c>
      <c r="AE49">
        <v>36.479999999999997</v>
      </c>
      <c r="AF49">
        <v>0</v>
      </c>
      <c r="AG49">
        <v>79.290000000000006</v>
      </c>
      <c r="AH49">
        <v>0.43</v>
      </c>
      <c r="AI49">
        <v>0</v>
      </c>
      <c r="AJ49">
        <v>222.02</v>
      </c>
      <c r="AK49">
        <v>0.36</v>
      </c>
      <c r="AL49">
        <v>0.47</v>
      </c>
      <c r="AM49">
        <v>0</v>
      </c>
      <c r="AN49">
        <v>4.8</v>
      </c>
      <c r="AO49">
        <v>0.24</v>
      </c>
      <c r="AP49">
        <v>0.38</v>
      </c>
      <c r="AQ49">
        <v>0</v>
      </c>
      <c r="AR49">
        <v>0.2</v>
      </c>
      <c r="AS49">
        <v>12.23</v>
      </c>
      <c r="AT49">
        <v>0</v>
      </c>
      <c r="AU49">
        <v>100</v>
      </c>
      <c r="AV49">
        <v>0</v>
      </c>
      <c r="AW49">
        <v>60</v>
      </c>
      <c r="AX49">
        <v>11.63</v>
      </c>
      <c r="AY49">
        <v>0</v>
      </c>
      <c r="AZ49">
        <v>6.53</v>
      </c>
      <c r="BA49">
        <v>68.7</v>
      </c>
      <c r="BB49">
        <v>30</v>
      </c>
      <c r="BC49">
        <v>160.30000000000001</v>
      </c>
      <c r="BD49">
        <v>0</v>
      </c>
      <c r="BE49">
        <v>0</v>
      </c>
    </row>
    <row r="50" spans="1:57">
      <c r="A50" t="s">
        <v>401</v>
      </c>
      <c r="G50" t="s">
        <v>92</v>
      </c>
      <c r="H50" s="115">
        <v>163.19</v>
      </c>
      <c r="I50" s="88">
        <v>69.38</v>
      </c>
      <c r="J50" s="88">
        <v>4.3900000000000006</v>
      </c>
      <c r="K50" s="88">
        <v>0</v>
      </c>
      <c r="L50" s="88">
        <v>11.469999999999999</v>
      </c>
      <c r="M50" s="116">
        <v>0</v>
      </c>
      <c r="N50" s="115">
        <v>258.5</v>
      </c>
      <c r="O50" s="88">
        <v>293.15000000000003</v>
      </c>
      <c r="P50" s="88">
        <v>0</v>
      </c>
      <c r="Q50" s="88">
        <v>0</v>
      </c>
      <c r="R50" s="88">
        <v>0</v>
      </c>
      <c r="S50" s="116">
        <v>0</v>
      </c>
      <c r="W50">
        <v>4.03</v>
      </c>
      <c r="X50">
        <v>0</v>
      </c>
      <c r="Y50">
        <v>0</v>
      </c>
      <c r="Z50">
        <v>0.38</v>
      </c>
      <c r="AA50">
        <v>0</v>
      </c>
      <c r="AB50">
        <v>0.15</v>
      </c>
      <c r="AC50">
        <v>0.32</v>
      </c>
      <c r="AD50">
        <v>0</v>
      </c>
      <c r="AE50">
        <v>36.479999999999997</v>
      </c>
      <c r="AF50">
        <v>0</v>
      </c>
      <c r="AG50">
        <v>79.290000000000006</v>
      </c>
      <c r="AH50">
        <v>0.43</v>
      </c>
      <c r="AI50">
        <v>0</v>
      </c>
      <c r="AJ50">
        <v>222.02</v>
      </c>
      <c r="AK50">
        <v>0.36</v>
      </c>
      <c r="AL50">
        <v>0.47</v>
      </c>
      <c r="AM50">
        <v>0</v>
      </c>
      <c r="AN50">
        <v>4.8</v>
      </c>
      <c r="AO50">
        <v>0.24</v>
      </c>
      <c r="AP50">
        <v>0.38</v>
      </c>
      <c r="AQ50">
        <v>0</v>
      </c>
      <c r="AR50">
        <v>0.2</v>
      </c>
      <c r="AS50">
        <v>12.23</v>
      </c>
      <c r="AT50">
        <v>0</v>
      </c>
      <c r="AU50">
        <v>100</v>
      </c>
      <c r="AV50">
        <v>0</v>
      </c>
      <c r="AW50">
        <v>60</v>
      </c>
      <c r="AX50">
        <v>11.63</v>
      </c>
      <c r="AY50">
        <v>0</v>
      </c>
      <c r="AZ50">
        <v>6.67</v>
      </c>
      <c r="BA50">
        <v>69</v>
      </c>
      <c r="BB50">
        <v>30</v>
      </c>
      <c r="BC50">
        <v>161</v>
      </c>
      <c r="BD50">
        <v>0</v>
      </c>
      <c r="BE50">
        <v>0</v>
      </c>
    </row>
    <row r="51" spans="1:57">
      <c r="A51" t="s">
        <v>403</v>
      </c>
      <c r="G51" t="s">
        <v>93</v>
      </c>
      <c r="H51" s="115">
        <v>170.19</v>
      </c>
      <c r="I51" s="88">
        <v>72.38</v>
      </c>
      <c r="J51" s="88">
        <v>4.3900000000000006</v>
      </c>
      <c r="K51" s="88">
        <v>0</v>
      </c>
      <c r="L51" s="88">
        <v>11.620000000000001</v>
      </c>
      <c r="M51" s="116">
        <v>0</v>
      </c>
      <c r="N51" s="115">
        <v>258.5</v>
      </c>
      <c r="O51" s="88">
        <v>293.15000000000003</v>
      </c>
      <c r="P51" s="88">
        <v>0</v>
      </c>
      <c r="Q51" s="88">
        <v>0</v>
      </c>
      <c r="R51" s="88">
        <v>0</v>
      </c>
      <c r="S51" s="116">
        <v>0</v>
      </c>
      <c r="W51">
        <v>4.03</v>
      </c>
      <c r="X51">
        <v>0</v>
      </c>
      <c r="Y51">
        <v>0</v>
      </c>
      <c r="Z51">
        <v>0.38</v>
      </c>
      <c r="AA51">
        <v>0</v>
      </c>
      <c r="AB51">
        <v>0.15</v>
      </c>
      <c r="AC51">
        <v>0.32</v>
      </c>
      <c r="AD51">
        <v>0</v>
      </c>
      <c r="AE51">
        <v>36.479999999999997</v>
      </c>
      <c r="AF51">
        <v>0</v>
      </c>
      <c r="AG51">
        <v>79.290000000000006</v>
      </c>
      <c r="AH51">
        <v>0.43</v>
      </c>
      <c r="AI51">
        <v>0</v>
      </c>
      <c r="AJ51">
        <v>222.02</v>
      </c>
      <c r="AK51">
        <v>0.36</v>
      </c>
      <c r="AL51">
        <v>0.47</v>
      </c>
      <c r="AM51">
        <v>0</v>
      </c>
      <c r="AN51">
        <v>4.8</v>
      </c>
      <c r="AO51">
        <v>0.24</v>
      </c>
      <c r="AP51">
        <v>0.38</v>
      </c>
      <c r="AQ51">
        <v>0</v>
      </c>
      <c r="AR51">
        <v>0.2</v>
      </c>
      <c r="AS51">
        <v>12.23</v>
      </c>
      <c r="AT51">
        <v>0</v>
      </c>
      <c r="AU51">
        <v>100</v>
      </c>
      <c r="AV51">
        <v>0</v>
      </c>
      <c r="AW51">
        <v>60</v>
      </c>
      <c r="AX51">
        <v>11.63</v>
      </c>
      <c r="AY51">
        <v>0</v>
      </c>
      <c r="AZ51">
        <v>6.82</v>
      </c>
      <c r="BA51">
        <v>72</v>
      </c>
      <c r="BB51">
        <v>30</v>
      </c>
      <c r="BC51">
        <v>168</v>
      </c>
      <c r="BD51">
        <v>0</v>
      </c>
      <c r="BE51">
        <v>0</v>
      </c>
    </row>
    <row r="52" spans="1:57">
      <c r="A52" t="s">
        <v>404</v>
      </c>
      <c r="G52" t="s">
        <v>94</v>
      </c>
      <c r="H52" s="115">
        <v>170.19</v>
      </c>
      <c r="I52" s="88">
        <v>72.38</v>
      </c>
      <c r="J52" s="88">
        <v>4.3900000000000006</v>
      </c>
      <c r="K52" s="88">
        <v>0</v>
      </c>
      <c r="L52" s="88">
        <v>11.91</v>
      </c>
      <c r="M52" s="116">
        <v>0</v>
      </c>
      <c r="N52" s="115">
        <v>258.5</v>
      </c>
      <c r="O52" s="88">
        <v>293.15000000000003</v>
      </c>
      <c r="P52" s="88">
        <v>0</v>
      </c>
      <c r="Q52" s="88">
        <v>0</v>
      </c>
      <c r="R52" s="88">
        <v>0</v>
      </c>
      <c r="S52" s="116">
        <v>0</v>
      </c>
      <c r="W52">
        <v>4.03</v>
      </c>
      <c r="X52">
        <v>0</v>
      </c>
      <c r="Y52">
        <v>0</v>
      </c>
      <c r="Z52">
        <v>0.38</v>
      </c>
      <c r="AA52">
        <v>0</v>
      </c>
      <c r="AB52">
        <v>0.15</v>
      </c>
      <c r="AC52">
        <v>0.32</v>
      </c>
      <c r="AD52">
        <v>0</v>
      </c>
      <c r="AE52">
        <v>36.479999999999997</v>
      </c>
      <c r="AF52">
        <v>0</v>
      </c>
      <c r="AG52">
        <v>79.290000000000006</v>
      </c>
      <c r="AH52">
        <v>0.43</v>
      </c>
      <c r="AI52">
        <v>0</v>
      </c>
      <c r="AJ52">
        <v>222.02</v>
      </c>
      <c r="AK52">
        <v>0.36</v>
      </c>
      <c r="AL52">
        <v>0.47</v>
      </c>
      <c r="AM52">
        <v>0</v>
      </c>
      <c r="AN52">
        <v>4.8</v>
      </c>
      <c r="AO52">
        <v>0.24</v>
      </c>
      <c r="AP52">
        <v>0.38</v>
      </c>
      <c r="AQ52">
        <v>0</v>
      </c>
      <c r="AR52">
        <v>0.2</v>
      </c>
      <c r="AS52">
        <v>12.23</v>
      </c>
      <c r="AT52">
        <v>0</v>
      </c>
      <c r="AU52">
        <v>100</v>
      </c>
      <c r="AV52">
        <v>0</v>
      </c>
      <c r="AW52">
        <v>60</v>
      </c>
      <c r="AX52">
        <v>11.63</v>
      </c>
      <c r="AY52">
        <v>0</v>
      </c>
      <c r="AZ52">
        <v>7.11</v>
      </c>
      <c r="BA52">
        <v>72</v>
      </c>
      <c r="BB52">
        <v>30</v>
      </c>
      <c r="BC52">
        <v>168</v>
      </c>
      <c r="BD52">
        <v>0</v>
      </c>
      <c r="BE52">
        <v>0</v>
      </c>
    </row>
    <row r="53" spans="1:57">
      <c r="A53" t="s">
        <v>445</v>
      </c>
      <c r="G53" t="s">
        <v>95</v>
      </c>
      <c r="H53" s="115">
        <v>170.19</v>
      </c>
      <c r="I53" s="88">
        <v>72.38</v>
      </c>
      <c r="J53" s="88">
        <v>4.3900000000000006</v>
      </c>
      <c r="K53" s="88">
        <v>0</v>
      </c>
      <c r="L53" s="88">
        <v>11.91</v>
      </c>
      <c r="M53" s="116">
        <v>0</v>
      </c>
      <c r="N53" s="115">
        <v>258.5</v>
      </c>
      <c r="O53" s="88">
        <v>293.15000000000003</v>
      </c>
      <c r="P53" s="88">
        <v>0</v>
      </c>
      <c r="Q53" s="88">
        <v>0</v>
      </c>
      <c r="R53" s="88">
        <v>0</v>
      </c>
      <c r="S53" s="116">
        <v>0</v>
      </c>
      <c r="W53">
        <v>4.03</v>
      </c>
      <c r="X53">
        <v>0</v>
      </c>
      <c r="Y53">
        <v>0</v>
      </c>
      <c r="Z53">
        <v>0.38</v>
      </c>
      <c r="AA53">
        <v>0</v>
      </c>
      <c r="AB53">
        <v>0.15</v>
      </c>
      <c r="AC53">
        <v>0.32</v>
      </c>
      <c r="AD53">
        <v>0</v>
      </c>
      <c r="AE53">
        <v>36.479999999999997</v>
      </c>
      <c r="AF53">
        <v>0</v>
      </c>
      <c r="AG53">
        <v>79.290000000000006</v>
      </c>
      <c r="AH53">
        <v>0.43</v>
      </c>
      <c r="AI53">
        <v>0</v>
      </c>
      <c r="AJ53">
        <v>222.02</v>
      </c>
      <c r="AK53">
        <v>0.36</v>
      </c>
      <c r="AL53">
        <v>0.47</v>
      </c>
      <c r="AM53">
        <v>0</v>
      </c>
      <c r="AN53">
        <v>4.8</v>
      </c>
      <c r="AO53">
        <v>0.24</v>
      </c>
      <c r="AP53">
        <v>0.38</v>
      </c>
      <c r="AQ53">
        <v>0</v>
      </c>
      <c r="AR53">
        <v>0.2</v>
      </c>
      <c r="AS53">
        <v>12.23</v>
      </c>
      <c r="AT53">
        <v>0</v>
      </c>
      <c r="AU53">
        <v>100</v>
      </c>
      <c r="AV53">
        <v>0</v>
      </c>
      <c r="AW53">
        <v>60</v>
      </c>
      <c r="AX53">
        <v>11.63</v>
      </c>
      <c r="AY53">
        <v>0</v>
      </c>
      <c r="AZ53">
        <v>7.11</v>
      </c>
      <c r="BA53">
        <v>72</v>
      </c>
      <c r="BB53">
        <v>30</v>
      </c>
      <c r="BC53">
        <v>168</v>
      </c>
      <c r="BD53">
        <v>0</v>
      </c>
      <c r="BE53">
        <v>0</v>
      </c>
    </row>
    <row r="54" spans="1:57">
      <c r="A54" t="s">
        <v>444</v>
      </c>
      <c r="G54" t="s">
        <v>96</v>
      </c>
      <c r="H54" s="115">
        <v>170.19</v>
      </c>
      <c r="I54" s="88">
        <v>72.38</v>
      </c>
      <c r="J54" s="88">
        <v>4.3900000000000006</v>
      </c>
      <c r="K54" s="88">
        <v>0</v>
      </c>
      <c r="L54" s="88">
        <v>11.71</v>
      </c>
      <c r="M54" s="116">
        <v>0</v>
      </c>
      <c r="N54" s="115">
        <v>258.5</v>
      </c>
      <c r="O54" s="88">
        <v>293.15000000000003</v>
      </c>
      <c r="P54" s="88">
        <v>0</v>
      </c>
      <c r="Q54" s="88">
        <v>0</v>
      </c>
      <c r="R54" s="88">
        <v>0</v>
      </c>
      <c r="S54" s="116">
        <v>0</v>
      </c>
      <c r="W54">
        <v>4.03</v>
      </c>
      <c r="X54">
        <v>0</v>
      </c>
      <c r="Y54">
        <v>0</v>
      </c>
      <c r="Z54">
        <v>0.38</v>
      </c>
      <c r="AA54">
        <v>0</v>
      </c>
      <c r="AB54">
        <v>0.15</v>
      </c>
      <c r="AC54">
        <v>0.32</v>
      </c>
      <c r="AD54">
        <v>0</v>
      </c>
      <c r="AE54">
        <v>36.479999999999997</v>
      </c>
      <c r="AF54">
        <v>0</v>
      </c>
      <c r="AG54">
        <v>79.290000000000006</v>
      </c>
      <c r="AH54">
        <v>0.43</v>
      </c>
      <c r="AI54">
        <v>0</v>
      </c>
      <c r="AJ54">
        <v>222.02</v>
      </c>
      <c r="AK54">
        <v>0.36</v>
      </c>
      <c r="AL54">
        <v>0.47</v>
      </c>
      <c r="AM54">
        <v>0</v>
      </c>
      <c r="AN54">
        <v>4.8</v>
      </c>
      <c r="AO54">
        <v>0.24</v>
      </c>
      <c r="AP54">
        <v>0.38</v>
      </c>
      <c r="AQ54">
        <v>0</v>
      </c>
      <c r="AR54">
        <v>0.2</v>
      </c>
      <c r="AS54">
        <v>12.23</v>
      </c>
      <c r="AT54">
        <v>0</v>
      </c>
      <c r="AU54">
        <v>100</v>
      </c>
      <c r="AV54">
        <v>0</v>
      </c>
      <c r="AW54">
        <v>60</v>
      </c>
      <c r="AX54">
        <v>11.63</v>
      </c>
      <c r="AY54">
        <v>0</v>
      </c>
      <c r="AZ54">
        <v>6.91</v>
      </c>
      <c r="BA54">
        <v>72</v>
      </c>
      <c r="BB54">
        <v>30</v>
      </c>
      <c r="BC54">
        <v>168</v>
      </c>
      <c r="BD54">
        <v>0</v>
      </c>
      <c r="BE54">
        <v>0</v>
      </c>
    </row>
    <row r="55" spans="1:57">
      <c r="A55" t="s">
        <v>446</v>
      </c>
      <c r="G55" t="s">
        <v>97</v>
      </c>
      <c r="H55" s="115">
        <v>170.19</v>
      </c>
      <c r="I55" s="88">
        <v>72.38</v>
      </c>
      <c r="J55" s="88">
        <v>4.3100000000000005</v>
      </c>
      <c r="K55" s="88">
        <v>0</v>
      </c>
      <c r="L55" s="88">
        <v>11.620000000000001</v>
      </c>
      <c r="M55" s="116">
        <v>0</v>
      </c>
      <c r="N55" s="115">
        <v>258.5</v>
      </c>
      <c r="O55" s="88">
        <v>293.15000000000003</v>
      </c>
      <c r="P55" s="88">
        <v>0</v>
      </c>
      <c r="Q55" s="88">
        <v>0</v>
      </c>
      <c r="R55" s="88">
        <v>0</v>
      </c>
      <c r="S55" s="116">
        <v>0</v>
      </c>
      <c r="W55">
        <v>3.95</v>
      </c>
      <c r="X55">
        <v>0</v>
      </c>
      <c r="Y55">
        <v>0</v>
      </c>
      <c r="Z55">
        <v>0.38</v>
      </c>
      <c r="AA55">
        <v>0</v>
      </c>
      <c r="AB55">
        <v>0.15</v>
      </c>
      <c r="AC55">
        <v>0.32</v>
      </c>
      <c r="AD55">
        <v>0</v>
      </c>
      <c r="AE55">
        <v>36.479999999999997</v>
      </c>
      <c r="AF55">
        <v>0</v>
      </c>
      <c r="AG55">
        <v>79.290000000000006</v>
      </c>
      <c r="AH55">
        <v>0.43</v>
      </c>
      <c r="AI55">
        <v>0</v>
      </c>
      <c r="AJ55">
        <v>222.02</v>
      </c>
      <c r="AK55">
        <v>0.36</v>
      </c>
      <c r="AL55">
        <v>0.47</v>
      </c>
      <c r="AM55">
        <v>0</v>
      </c>
      <c r="AN55">
        <v>4.8</v>
      </c>
      <c r="AO55">
        <v>0.24</v>
      </c>
      <c r="AP55">
        <v>0.38</v>
      </c>
      <c r="AQ55">
        <v>0</v>
      </c>
      <c r="AR55">
        <v>0.2</v>
      </c>
      <c r="AS55">
        <v>12.23</v>
      </c>
      <c r="AT55">
        <v>0</v>
      </c>
      <c r="AU55">
        <v>100</v>
      </c>
      <c r="AV55">
        <v>0</v>
      </c>
      <c r="AW55">
        <v>60</v>
      </c>
      <c r="AX55">
        <v>11.63</v>
      </c>
      <c r="AY55">
        <v>0</v>
      </c>
      <c r="AZ55">
        <v>6.82</v>
      </c>
      <c r="BA55">
        <v>72</v>
      </c>
      <c r="BB55">
        <v>30</v>
      </c>
      <c r="BC55">
        <v>168</v>
      </c>
      <c r="BD55">
        <v>0</v>
      </c>
      <c r="BE55">
        <v>0</v>
      </c>
    </row>
    <row r="56" spans="1:57">
      <c r="A56" t="s">
        <v>446</v>
      </c>
      <c r="G56" t="s">
        <v>98</v>
      </c>
      <c r="H56" s="115">
        <v>170.19</v>
      </c>
      <c r="I56" s="88">
        <v>72.38</v>
      </c>
      <c r="J56" s="88">
        <v>4.3100000000000005</v>
      </c>
      <c r="K56" s="88">
        <v>0</v>
      </c>
      <c r="L56" s="88">
        <v>11.530000000000001</v>
      </c>
      <c r="M56" s="116">
        <v>0</v>
      </c>
      <c r="N56" s="115">
        <v>258.5</v>
      </c>
      <c r="O56" s="88">
        <v>293.15000000000003</v>
      </c>
      <c r="P56" s="88">
        <v>0</v>
      </c>
      <c r="Q56" s="88">
        <v>0</v>
      </c>
      <c r="R56" s="88">
        <v>0</v>
      </c>
      <c r="S56" s="116">
        <v>0</v>
      </c>
      <c r="W56">
        <v>3.95</v>
      </c>
      <c r="X56">
        <v>0</v>
      </c>
      <c r="Y56">
        <v>0</v>
      </c>
      <c r="Z56">
        <v>0.38</v>
      </c>
      <c r="AA56">
        <v>0</v>
      </c>
      <c r="AB56">
        <v>0.15</v>
      </c>
      <c r="AC56">
        <v>0.32</v>
      </c>
      <c r="AD56">
        <v>0</v>
      </c>
      <c r="AE56">
        <v>36.479999999999997</v>
      </c>
      <c r="AF56">
        <v>0</v>
      </c>
      <c r="AG56">
        <v>79.290000000000006</v>
      </c>
      <c r="AH56">
        <v>0.43</v>
      </c>
      <c r="AI56">
        <v>0</v>
      </c>
      <c r="AJ56">
        <v>222.02</v>
      </c>
      <c r="AK56">
        <v>0.36</v>
      </c>
      <c r="AL56">
        <v>0.47</v>
      </c>
      <c r="AM56">
        <v>0</v>
      </c>
      <c r="AN56">
        <v>4.8</v>
      </c>
      <c r="AO56">
        <v>0.24</v>
      </c>
      <c r="AP56">
        <v>0.38</v>
      </c>
      <c r="AQ56">
        <v>0</v>
      </c>
      <c r="AR56">
        <v>0.2</v>
      </c>
      <c r="AS56">
        <v>12.23</v>
      </c>
      <c r="AT56">
        <v>0</v>
      </c>
      <c r="AU56">
        <v>100</v>
      </c>
      <c r="AV56">
        <v>0</v>
      </c>
      <c r="AW56">
        <v>60</v>
      </c>
      <c r="AX56">
        <v>11.63</v>
      </c>
      <c r="AY56">
        <v>0</v>
      </c>
      <c r="AZ56">
        <v>6.73</v>
      </c>
      <c r="BA56">
        <v>72</v>
      </c>
      <c r="BB56">
        <v>30</v>
      </c>
      <c r="BC56">
        <v>168</v>
      </c>
      <c r="BD56">
        <v>0</v>
      </c>
      <c r="BE56">
        <v>0</v>
      </c>
    </row>
    <row r="57" spans="1:57">
      <c r="G57" t="s">
        <v>99</v>
      </c>
      <c r="H57" s="115">
        <v>165.29</v>
      </c>
      <c r="I57" s="88">
        <v>70.28</v>
      </c>
      <c r="J57" s="88">
        <v>4.3100000000000005</v>
      </c>
      <c r="K57" s="88">
        <v>0</v>
      </c>
      <c r="L57" s="88">
        <v>11.530000000000001</v>
      </c>
      <c r="M57" s="116">
        <v>0</v>
      </c>
      <c r="N57" s="115">
        <v>258.5</v>
      </c>
      <c r="O57" s="88">
        <v>293.15000000000003</v>
      </c>
      <c r="P57" s="88">
        <v>0</v>
      </c>
      <c r="Q57" s="88">
        <v>0</v>
      </c>
      <c r="R57" s="88">
        <v>0</v>
      </c>
      <c r="S57" s="116">
        <v>0</v>
      </c>
      <c r="W57">
        <v>3.95</v>
      </c>
      <c r="X57">
        <v>0</v>
      </c>
      <c r="Y57">
        <v>0</v>
      </c>
      <c r="Z57">
        <v>0.38</v>
      </c>
      <c r="AA57">
        <v>0</v>
      </c>
      <c r="AB57">
        <v>0.15</v>
      </c>
      <c r="AC57">
        <v>0.32</v>
      </c>
      <c r="AD57">
        <v>0</v>
      </c>
      <c r="AE57">
        <v>36.479999999999997</v>
      </c>
      <c r="AF57">
        <v>0</v>
      </c>
      <c r="AG57">
        <v>79.290000000000006</v>
      </c>
      <c r="AH57">
        <v>0.43</v>
      </c>
      <c r="AI57">
        <v>0</v>
      </c>
      <c r="AJ57">
        <v>222.02</v>
      </c>
      <c r="AK57">
        <v>0.36</v>
      </c>
      <c r="AL57">
        <v>0.47</v>
      </c>
      <c r="AM57">
        <v>0</v>
      </c>
      <c r="AN57">
        <v>4.8</v>
      </c>
      <c r="AO57">
        <v>0.24</v>
      </c>
      <c r="AP57">
        <v>0.38</v>
      </c>
      <c r="AQ57">
        <v>0</v>
      </c>
      <c r="AR57">
        <v>0.2</v>
      </c>
      <c r="AS57">
        <v>12.23</v>
      </c>
      <c r="AT57">
        <v>0</v>
      </c>
      <c r="AU57">
        <v>100</v>
      </c>
      <c r="AV57">
        <v>0</v>
      </c>
      <c r="AW57">
        <v>60</v>
      </c>
      <c r="AX57">
        <v>11.63</v>
      </c>
      <c r="AY57">
        <v>0</v>
      </c>
      <c r="AZ57">
        <v>6.73</v>
      </c>
      <c r="BA57">
        <v>69.900000000000006</v>
      </c>
      <c r="BB57">
        <v>30</v>
      </c>
      <c r="BC57">
        <v>163.1</v>
      </c>
      <c r="BD57">
        <v>0</v>
      </c>
      <c r="BE57">
        <v>0</v>
      </c>
    </row>
    <row r="58" spans="1:57">
      <c r="G58" t="s">
        <v>100</v>
      </c>
      <c r="H58" s="115">
        <v>163.19</v>
      </c>
      <c r="I58" s="88">
        <v>69.38</v>
      </c>
      <c r="J58" s="88">
        <v>4.3100000000000005</v>
      </c>
      <c r="K58" s="88">
        <v>0</v>
      </c>
      <c r="L58" s="88">
        <v>11.530000000000001</v>
      </c>
      <c r="M58" s="116">
        <v>0</v>
      </c>
      <c r="N58" s="115">
        <v>258.5</v>
      </c>
      <c r="O58" s="88">
        <v>293.15000000000003</v>
      </c>
      <c r="P58" s="88">
        <v>0</v>
      </c>
      <c r="Q58" s="88">
        <v>0</v>
      </c>
      <c r="R58" s="88">
        <v>0</v>
      </c>
      <c r="S58" s="116">
        <v>0</v>
      </c>
      <c r="W58">
        <v>3.95</v>
      </c>
      <c r="X58">
        <v>0</v>
      </c>
      <c r="Y58">
        <v>0</v>
      </c>
      <c r="Z58">
        <v>0.38</v>
      </c>
      <c r="AA58">
        <v>0</v>
      </c>
      <c r="AB58">
        <v>0.15</v>
      </c>
      <c r="AC58">
        <v>0.32</v>
      </c>
      <c r="AD58">
        <v>0</v>
      </c>
      <c r="AE58">
        <v>36.479999999999997</v>
      </c>
      <c r="AF58">
        <v>0</v>
      </c>
      <c r="AG58">
        <v>79.290000000000006</v>
      </c>
      <c r="AH58">
        <v>0.43</v>
      </c>
      <c r="AI58">
        <v>0</v>
      </c>
      <c r="AJ58">
        <v>222.02</v>
      </c>
      <c r="AK58">
        <v>0.36</v>
      </c>
      <c r="AL58">
        <v>0.47</v>
      </c>
      <c r="AM58">
        <v>0</v>
      </c>
      <c r="AN58">
        <v>4.8</v>
      </c>
      <c r="AO58">
        <v>0.24</v>
      </c>
      <c r="AP58">
        <v>0.38</v>
      </c>
      <c r="AQ58">
        <v>0</v>
      </c>
      <c r="AR58">
        <v>0.2</v>
      </c>
      <c r="AS58">
        <v>12.23</v>
      </c>
      <c r="AT58">
        <v>0</v>
      </c>
      <c r="AU58">
        <v>100</v>
      </c>
      <c r="AV58">
        <v>0</v>
      </c>
      <c r="AW58">
        <v>60</v>
      </c>
      <c r="AX58">
        <v>11.63</v>
      </c>
      <c r="AY58">
        <v>0</v>
      </c>
      <c r="AZ58">
        <v>6.73</v>
      </c>
      <c r="BA58">
        <v>69</v>
      </c>
      <c r="BB58">
        <v>30</v>
      </c>
      <c r="BC58">
        <v>161</v>
      </c>
      <c r="BD58">
        <v>0</v>
      </c>
      <c r="BE58">
        <v>0</v>
      </c>
    </row>
    <row r="59" spans="1:57">
      <c r="G59" t="s">
        <v>101</v>
      </c>
      <c r="H59" s="115">
        <v>161.09</v>
      </c>
      <c r="I59" s="88">
        <v>68.47999999999999</v>
      </c>
      <c r="J59" s="88">
        <v>4.3100000000000005</v>
      </c>
      <c r="K59" s="88">
        <v>0</v>
      </c>
      <c r="L59" s="88">
        <v>11.43</v>
      </c>
      <c r="M59" s="116">
        <v>0</v>
      </c>
      <c r="N59" s="115">
        <v>308.5</v>
      </c>
      <c r="O59" s="88">
        <v>368.15000000000003</v>
      </c>
      <c r="P59" s="88">
        <v>0</v>
      </c>
      <c r="Q59" s="88">
        <v>0</v>
      </c>
      <c r="R59" s="88">
        <v>0</v>
      </c>
      <c r="S59" s="116">
        <v>0</v>
      </c>
      <c r="W59">
        <v>3.95</v>
      </c>
      <c r="X59">
        <v>0</v>
      </c>
      <c r="Y59">
        <v>0</v>
      </c>
      <c r="Z59">
        <v>0.38</v>
      </c>
      <c r="AA59">
        <v>0</v>
      </c>
      <c r="AB59">
        <v>0.15</v>
      </c>
      <c r="AC59">
        <v>0.32</v>
      </c>
      <c r="AD59">
        <v>0</v>
      </c>
      <c r="AE59">
        <v>36.479999999999997</v>
      </c>
      <c r="AF59">
        <v>0</v>
      </c>
      <c r="AG59">
        <v>79.290000000000006</v>
      </c>
      <c r="AH59">
        <v>0.43</v>
      </c>
      <c r="AI59">
        <v>0</v>
      </c>
      <c r="AJ59">
        <v>222.02</v>
      </c>
      <c r="AK59">
        <v>0.36</v>
      </c>
      <c r="AL59">
        <v>0.47</v>
      </c>
      <c r="AM59">
        <v>0</v>
      </c>
      <c r="AN59">
        <v>4.8</v>
      </c>
      <c r="AO59">
        <v>0.24</v>
      </c>
      <c r="AP59">
        <v>0.38</v>
      </c>
      <c r="AQ59">
        <v>0</v>
      </c>
      <c r="AR59">
        <v>0.2</v>
      </c>
      <c r="AS59">
        <v>12.23</v>
      </c>
      <c r="AT59">
        <v>50</v>
      </c>
      <c r="AU59">
        <v>100</v>
      </c>
      <c r="AV59">
        <v>0</v>
      </c>
      <c r="AW59">
        <v>60</v>
      </c>
      <c r="AX59">
        <v>11.63</v>
      </c>
      <c r="AY59">
        <v>0</v>
      </c>
      <c r="AZ59">
        <v>6.63</v>
      </c>
      <c r="BA59">
        <v>68.099999999999994</v>
      </c>
      <c r="BB59">
        <v>30</v>
      </c>
      <c r="BC59">
        <v>158.9</v>
      </c>
      <c r="BD59">
        <v>0</v>
      </c>
      <c r="BE59">
        <v>75</v>
      </c>
    </row>
    <row r="60" spans="1:57">
      <c r="G60" t="s">
        <v>102</v>
      </c>
      <c r="H60" s="115">
        <v>156.19</v>
      </c>
      <c r="I60" s="88">
        <v>66.38</v>
      </c>
      <c r="J60" s="88">
        <v>4.3100000000000005</v>
      </c>
      <c r="K60" s="88">
        <v>0</v>
      </c>
      <c r="L60" s="88">
        <v>11.280000000000001</v>
      </c>
      <c r="M60" s="116">
        <v>0</v>
      </c>
      <c r="N60" s="115">
        <v>308.5</v>
      </c>
      <c r="O60" s="88">
        <v>368.15000000000003</v>
      </c>
      <c r="P60" s="88">
        <v>0</v>
      </c>
      <c r="Q60" s="88">
        <v>0</v>
      </c>
      <c r="R60" s="88">
        <v>0</v>
      </c>
      <c r="S60" s="116">
        <v>0</v>
      </c>
      <c r="W60">
        <v>3.95</v>
      </c>
      <c r="X60">
        <v>0</v>
      </c>
      <c r="Y60">
        <v>0</v>
      </c>
      <c r="Z60">
        <v>0.38</v>
      </c>
      <c r="AA60">
        <v>0</v>
      </c>
      <c r="AB60">
        <v>0.15</v>
      </c>
      <c r="AC60">
        <v>0.32</v>
      </c>
      <c r="AD60">
        <v>0</v>
      </c>
      <c r="AE60">
        <v>36.479999999999997</v>
      </c>
      <c r="AF60">
        <v>0</v>
      </c>
      <c r="AG60">
        <v>79.290000000000006</v>
      </c>
      <c r="AH60">
        <v>0.43</v>
      </c>
      <c r="AI60">
        <v>0</v>
      </c>
      <c r="AJ60">
        <v>222.02</v>
      </c>
      <c r="AK60">
        <v>0.36</v>
      </c>
      <c r="AL60">
        <v>0.47</v>
      </c>
      <c r="AM60">
        <v>0</v>
      </c>
      <c r="AN60">
        <v>4.8</v>
      </c>
      <c r="AO60">
        <v>0.24</v>
      </c>
      <c r="AP60">
        <v>0.38</v>
      </c>
      <c r="AQ60">
        <v>0</v>
      </c>
      <c r="AR60">
        <v>0.2</v>
      </c>
      <c r="AS60">
        <v>12.23</v>
      </c>
      <c r="AT60">
        <v>50</v>
      </c>
      <c r="AU60">
        <v>100</v>
      </c>
      <c r="AV60">
        <v>0</v>
      </c>
      <c r="AW60">
        <v>60</v>
      </c>
      <c r="AX60">
        <v>11.63</v>
      </c>
      <c r="AY60">
        <v>0</v>
      </c>
      <c r="AZ60">
        <v>6.48</v>
      </c>
      <c r="BA60">
        <v>66</v>
      </c>
      <c r="BB60">
        <v>30</v>
      </c>
      <c r="BC60">
        <v>154</v>
      </c>
      <c r="BD60">
        <v>0</v>
      </c>
      <c r="BE60">
        <v>75</v>
      </c>
    </row>
    <row r="61" spans="1:57">
      <c r="G61" t="s">
        <v>103</v>
      </c>
      <c r="H61" s="115">
        <v>149.19</v>
      </c>
      <c r="I61" s="88">
        <v>63.38</v>
      </c>
      <c r="J61" s="88">
        <v>4.3100000000000005</v>
      </c>
      <c r="K61" s="88">
        <v>0</v>
      </c>
      <c r="L61" s="88">
        <v>10.85</v>
      </c>
      <c r="M61" s="116">
        <v>0</v>
      </c>
      <c r="N61" s="115">
        <v>308.5</v>
      </c>
      <c r="O61" s="88">
        <v>368.15000000000003</v>
      </c>
      <c r="P61" s="88">
        <v>0</v>
      </c>
      <c r="Q61" s="88">
        <v>0</v>
      </c>
      <c r="R61" s="88">
        <v>0</v>
      </c>
      <c r="S61" s="116">
        <v>0</v>
      </c>
      <c r="W61">
        <v>3.95</v>
      </c>
      <c r="X61">
        <v>0</v>
      </c>
      <c r="Y61">
        <v>0</v>
      </c>
      <c r="Z61">
        <v>0.38</v>
      </c>
      <c r="AA61">
        <v>0</v>
      </c>
      <c r="AB61">
        <v>0.15</v>
      </c>
      <c r="AC61">
        <v>0.32</v>
      </c>
      <c r="AD61">
        <v>0</v>
      </c>
      <c r="AE61">
        <v>36.479999999999997</v>
      </c>
      <c r="AF61">
        <v>0</v>
      </c>
      <c r="AG61">
        <v>79.290000000000006</v>
      </c>
      <c r="AH61">
        <v>0.43</v>
      </c>
      <c r="AI61">
        <v>0</v>
      </c>
      <c r="AJ61">
        <v>222.02</v>
      </c>
      <c r="AK61">
        <v>0.36</v>
      </c>
      <c r="AL61">
        <v>0.47</v>
      </c>
      <c r="AM61">
        <v>0</v>
      </c>
      <c r="AN61">
        <v>4.8</v>
      </c>
      <c r="AO61">
        <v>0.24</v>
      </c>
      <c r="AP61">
        <v>0.38</v>
      </c>
      <c r="AQ61">
        <v>0</v>
      </c>
      <c r="AR61">
        <v>0.2</v>
      </c>
      <c r="AS61">
        <v>12.23</v>
      </c>
      <c r="AT61">
        <v>50</v>
      </c>
      <c r="AU61">
        <v>100</v>
      </c>
      <c r="AV61">
        <v>0</v>
      </c>
      <c r="AW61">
        <v>60</v>
      </c>
      <c r="AX61">
        <v>11.63</v>
      </c>
      <c r="AY61">
        <v>0</v>
      </c>
      <c r="AZ61">
        <v>6.05</v>
      </c>
      <c r="BA61">
        <v>63</v>
      </c>
      <c r="BB61">
        <v>30</v>
      </c>
      <c r="BC61">
        <v>147</v>
      </c>
      <c r="BD61">
        <v>0</v>
      </c>
      <c r="BE61">
        <v>75</v>
      </c>
    </row>
    <row r="62" spans="1:57">
      <c r="G62" t="s">
        <v>104</v>
      </c>
      <c r="H62" s="115">
        <v>142.19</v>
      </c>
      <c r="I62" s="88">
        <v>60.38</v>
      </c>
      <c r="J62" s="88">
        <v>4.3100000000000005</v>
      </c>
      <c r="K62" s="88">
        <v>0</v>
      </c>
      <c r="L62" s="88">
        <v>10.559999999999999</v>
      </c>
      <c r="M62" s="116">
        <v>0</v>
      </c>
      <c r="N62" s="115">
        <v>308.5</v>
      </c>
      <c r="O62" s="88">
        <v>368.15000000000003</v>
      </c>
      <c r="P62" s="88">
        <v>0</v>
      </c>
      <c r="Q62" s="88">
        <v>0</v>
      </c>
      <c r="R62" s="88">
        <v>0</v>
      </c>
      <c r="S62" s="116">
        <v>0</v>
      </c>
      <c r="W62">
        <v>3.95</v>
      </c>
      <c r="X62">
        <v>0</v>
      </c>
      <c r="Y62">
        <v>0</v>
      </c>
      <c r="Z62">
        <v>0.38</v>
      </c>
      <c r="AA62">
        <v>0</v>
      </c>
      <c r="AB62">
        <v>0.15</v>
      </c>
      <c r="AC62">
        <v>0.32</v>
      </c>
      <c r="AD62">
        <v>0</v>
      </c>
      <c r="AE62">
        <v>36.479999999999997</v>
      </c>
      <c r="AF62">
        <v>0</v>
      </c>
      <c r="AG62">
        <v>79.290000000000006</v>
      </c>
      <c r="AH62">
        <v>0.43</v>
      </c>
      <c r="AI62">
        <v>0</v>
      </c>
      <c r="AJ62">
        <v>222.02</v>
      </c>
      <c r="AK62">
        <v>0.36</v>
      </c>
      <c r="AL62">
        <v>0.47</v>
      </c>
      <c r="AM62">
        <v>0</v>
      </c>
      <c r="AN62">
        <v>4.8</v>
      </c>
      <c r="AO62">
        <v>0.24</v>
      </c>
      <c r="AP62">
        <v>0.38</v>
      </c>
      <c r="AQ62">
        <v>0</v>
      </c>
      <c r="AR62">
        <v>0.2</v>
      </c>
      <c r="AS62">
        <v>12.23</v>
      </c>
      <c r="AT62">
        <v>50</v>
      </c>
      <c r="AU62">
        <v>100</v>
      </c>
      <c r="AV62">
        <v>0</v>
      </c>
      <c r="AW62">
        <v>60</v>
      </c>
      <c r="AX62">
        <v>11.63</v>
      </c>
      <c r="AY62">
        <v>0</v>
      </c>
      <c r="AZ62">
        <v>5.76</v>
      </c>
      <c r="BA62">
        <v>60</v>
      </c>
      <c r="BB62">
        <v>30</v>
      </c>
      <c r="BC62">
        <v>140</v>
      </c>
      <c r="BD62">
        <v>0</v>
      </c>
      <c r="BE62">
        <v>75</v>
      </c>
    </row>
    <row r="63" spans="1:57">
      <c r="G63" t="s">
        <v>105</v>
      </c>
      <c r="H63" s="115">
        <v>133.79</v>
      </c>
      <c r="I63" s="88">
        <v>56.78</v>
      </c>
      <c r="J63" s="88">
        <v>4.3100000000000005</v>
      </c>
      <c r="K63" s="88">
        <v>0</v>
      </c>
      <c r="L63" s="88">
        <v>10.32</v>
      </c>
      <c r="M63" s="116">
        <v>0</v>
      </c>
      <c r="N63" s="115">
        <v>308.5</v>
      </c>
      <c r="O63" s="88">
        <v>368.15000000000003</v>
      </c>
      <c r="P63" s="88">
        <v>0</v>
      </c>
      <c r="Q63" s="88">
        <v>0</v>
      </c>
      <c r="R63" s="88">
        <v>0</v>
      </c>
      <c r="S63" s="116">
        <v>0</v>
      </c>
      <c r="W63">
        <v>3.95</v>
      </c>
      <c r="X63">
        <v>0</v>
      </c>
      <c r="Y63">
        <v>0</v>
      </c>
      <c r="Z63">
        <v>0.38</v>
      </c>
      <c r="AA63">
        <v>0</v>
      </c>
      <c r="AB63">
        <v>0.15</v>
      </c>
      <c r="AC63">
        <v>0.32</v>
      </c>
      <c r="AD63">
        <v>0</v>
      </c>
      <c r="AE63">
        <v>36.479999999999997</v>
      </c>
      <c r="AF63">
        <v>0</v>
      </c>
      <c r="AG63">
        <v>79.290000000000006</v>
      </c>
      <c r="AH63">
        <v>0.43</v>
      </c>
      <c r="AI63">
        <v>0</v>
      </c>
      <c r="AJ63">
        <v>222.02</v>
      </c>
      <c r="AK63">
        <v>0.36</v>
      </c>
      <c r="AL63">
        <v>0.47</v>
      </c>
      <c r="AM63">
        <v>0</v>
      </c>
      <c r="AN63">
        <v>4.8</v>
      </c>
      <c r="AO63">
        <v>0.24</v>
      </c>
      <c r="AP63">
        <v>0.38</v>
      </c>
      <c r="AQ63">
        <v>0</v>
      </c>
      <c r="AR63">
        <v>0.2</v>
      </c>
      <c r="AS63">
        <v>12.23</v>
      </c>
      <c r="AT63">
        <v>50</v>
      </c>
      <c r="AU63">
        <v>100</v>
      </c>
      <c r="AV63">
        <v>0</v>
      </c>
      <c r="AW63">
        <v>60</v>
      </c>
      <c r="AX63">
        <v>11.63</v>
      </c>
      <c r="AY63">
        <v>0</v>
      </c>
      <c r="AZ63">
        <v>5.52</v>
      </c>
      <c r="BA63">
        <v>56.4</v>
      </c>
      <c r="BB63">
        <v>30</v>
      </c>
      <c r="BC63">
        <v>131.6</v>
      </c>
      <c r="BD63">
        <v>0</v>
      </c>
      <c r="BE63">
        <v>75</v>
      </c>
    </row>
    <row r="64" spans="1:57">
      <c r="G64" t="s">
        <v>106</v>
      </c>
      <c r="H64" s="115">
        <v>124.69</v>
      </c>
      <c r="I64" s="88">
        <v>52.88</v>
      </c>
      <c r="J64" s="88">
        <v>4.3100000000000005</v>
      </c>
      <c r="K64" s="88">
        <v>0</v>
      </c>
      <c r="L64" s="88">
        <v>10.08</v>
      </c>
      <c r="M64" s="116">
        <v>0</v>
      </c>
      <c r="N64" s="115">
        <v>308.5</v>
      </c>
      <c r="O64" s="88">
        <v>368.15000000000003</v>
      </c>
      <c r="P64" s="88">
        <v>0</v>
      </c>
      <c r="Q64" s="88">
        <v>0</v>
      </c>
      <c r="R64" s="88">
        <v>0</v>
      </c>
      <c r="S64" s="116">
        <v>0</v>
      </c>
      <c r="W64">
        <v>3.95</v>
      </c>
      <c r="X64">
        <v>0</v>
      </c>
      <c r="Y64">
        <v>0</v>
      </c>
      <c r="Z64">
        <v>0.38</v>
      </c>
      <c r="AA64">
        <v>0</v>
      </c>
      <c r="AB64">
        <v>0.15</v>
      </c>
      <c r="AC64">
        <v>0.32</v>
      </c>
      <c r="AD64">
        <v>0</v>
      </c>
      <c r="AE64">
        <v>36.479999999999997</v>
      </c>
      <c r="AF64">
        <v>0</v>
      </c>
      <c r="AG64">
        <v>79.290000000000006</v>
      </c>
      <c r="AH64">
        <v>0.43</v>
      </c>
      <c r="AI64">
        <v>0</v>
      </c>
      <c r="AJ64">
        <v>222.02</v>
      </c>
      <c r="AK64">
        <v>0.36</v>
      </c>
      <c r="AL64">
        <v>0.47</v>
      </c>
      <c r="AM64">
        <v>0</v>
      </c>
      <c r="AN64">
        <v>4.8</v>
      </c>
      <c r="AO64">
        <v>0.24</v>
      </c>
      <c r="AP64">
        <v>0.38</v>
      </c>
      <c r="AQ64">
        <v>0</v>
      </c>
      <c r="AR64">
        <v>0.2</v>
      </c>
      <c r="AS64">
        <v>12.23</v>
      </c>
      <c r="AT64">
        <v>50</v>
      </c>
      <c r="AU64">
        <v>100</v>
      </c>
      <c r="AV64">
        <v>0</v>
      </c>
      <c r="AW64">
        <v>60</v>
      </c>
      <c r="AX64">
        <v>11.63</v>
      </c>
      <c r="AY64">
        <v>0</v>
      </c>
      <c r="AZ64">
        <v>5.28</v>
      </c>
      <c r="BA64">
        <v>52.5</v>
      </c>
      <c r="BB64">
        <v>30</v>
      </c>
      <c r="BC64">
        <v>122.5</v>
      </c>
      <c r="BD64">
        <v>0</v>
      </c>
      <c r="BE64">
        <v>75</v>
      </c>
    </row>
    <row r="65" spans="7:57">
      <c r="G65" t="s">
        <v>107</v>
      </c>
      <c r="H65" s="115">
        <v>114.19</v>
      </c>
      <c r="I65" s="88">
        <v>48.38</v>
      </c>
      <c r="J65" s="88">
        <v>4.3100000000000005</v>
      </c>
      <c r="K65" s="88">
        <v>0</v>
      </c>
      <c r="L65" s="88">
        <v>9.41</v>
      </c>
      <c r="M65" s="116">
        <v>0</v>
      </c>
      <c r="N65" s="115">
        <v>308.5</v>
      </c>
      <c r="O65" s="88">
        <v>368.15000000000003</v>
      </c>
      <c r="P65" s="88">
        <v>0</v>
      </c>
      <c r="Q65" s="88">
        <v>0</v>
      </c>
      <c r="R65" s="88">
        <v>0</v>
      </c>
      <c r="S65" s="116">
        <v>0</v>
      </c>
      <c r="W65">
        <v>3.95</v>
      </c>
      <c r="X65">
        <v>0</v>
      </c>
      <c r="Y65">
        <v>0</v>
      </c>
      <c r="Z65">
        <v>0.38</v>
      </c>
      <c r="AA65">
        <v>0</v>
      </c>
      <c r="AB65">
        <v>0.15</v>
      </c>
      <c r="AC65">
        <v>0.32</v>
      </c>
      <c r="AD65">
        <v>0</v>
      </c>
      <c r="AE65">
        <v>36.479999999999997</v>
      </c>
      <c r="AF65">
        <v>0</v>
      </c>
      <c r="AG65">
        <v>79.290000000000006</v>
      </c>
      <c r="AH65">
        <v>0.43</v>
      </c>
      <c r="AI65">
        <v>0</v>
      </c>
      <c r="AJ65">
        <v>222.02</v>
      </c>
      <c r="AK65">
        <v>0.36</v>
      </c>
      <c r="AL65">
        <v>0.47</v>
      </c>
      <c r="AM65">
        <v>0</v>
      </c>
      <c r="AN65">
        <v>4.8</v>
      </c>
      <c r="AO65">
        <v>0.24</v>
      </c>
      <c r="AP65">
        <v>0.38</v>
      </c>
      <c r="AQ65">
        <v>0</v>
      </c>
      <c r="AR65">
        <v>0.2</v>
      </c>
      <c r="AS65">
        <v>12.23</v>
      </c>
      <c r="AT65">
        <v>50</v>
      </c>
      <c r="AU65">
        <v>100</v>
      </c>
      <c r="AV65">
        <v>0</v>
      </c>
      <c r="AW65">
        <v>60</v>
      </c>
      <c r="AX65">
        <v>11.63</v>
      </c>
      <c r="AY65">
        <v>0</v>
      </c>
      <c r="AZ65">
        <v>4.6100000000000003</v>
      </c>
      <c r="BA65">
        <v>48</v>
      </c>
      <c r="BB65">
        <v>30</v>
      </c>
      <c r="BC65">
        <v>112</v>
      </c>
      <c r="BD65">
        <v>0</v>
      </c>
      <c r="BE65">
        <v>75</v>
      </c>
    </row>
    <row r="66" spans="7:57">
      <c r="G66" t="s">
        <v>108</v>
      </c>
      <c r="H66" s="115">
        <v>110.69</v>
      </c>
      <c r="I66" s="88">
        <v>46.88</v>
      </c>
      <c r="J66" s="88">
        <v>4.3100000000000005</v>
      </c>
      <c r="K66" s="88">
        <v>0</v>
      </c>
      <c r="L66" s="88">
        <v>9.120000000000001</v>
      </c>
      <c r="M66" s="116">
        <v>0</v>
      </c>
      <c r="N66" s="115">
        <v>308.5</v>
      </c>
      <c r="O66" s="88">
        <v>368.15000000000003</v>
      </c>
      <c r="P66" s="88">
        <v>0</v>
      </c>
      <c r="Q66" s="88">
        <v>0</v>
      </c>
      <c r="R66" s="88">
        <v>0</v>
      </c>
      <c r="S66" s="116">
        <v>0</v>
      </c>
      <c r="W66">
        <v>3.95</v>
      </c>
      <c r="X66">
        <v>0</v>
      </c>
      <c r="Y66">
        <v>0</v>
      </c>
      <c r="Z66">
        <v>0.38</v>
      </c>
      <c r="AA66">
        <v>0</v>
      </c>
      <c r="AB66">
        <v>0.15</v>
      </c>
      <c r="AC66">
        <v>0.32</v>
      </c>
      <c r="AD66">
        <v>0</v>
      </c>
      <c r="AE66">
        <v>36.479999999999997</v>
      </c>
      <c r="AF66">
        <v>0</v>
      </c>
      <c r="AG66">
        <v>79.290000000000006</v>
      </c>
      <c r="AH66">
        <v>0.43</v>
      </c>
      <c r="AI66">
        <v>0</v>
      </c>
      <c r="AJ66">
        <v>222.02</v>
      </c>
      <c r="AK66">
        <v>0.36</v>
      </c>
      <c r="AL66">
        <v>0.47</v>
      </c>
      <c r="AM66">
        <v>0</v>
      </c>
      <c r="AN66">
        <v>4.8</v>
      </c>
      <c r="AO66">
        <v>0.24</v>
      </c>
      <c r="AP66">
        <v>0.38</v>
      </c>
      <c r="AQ66">
        <v>0</v>
      </c>
      <c r="AR66">
        <v>0.2</v>
      </c>
      <c r="AS66">
        <v>12.23</v>
      </c>
      <c r="AT66">
        <v>50</v>
      </c>
      <c r="AU66">
        <v>100</v>
      </c>
      <c r="AV66">
        <v>0</v>
      </c>
      <c r="AW66">
        <v>60</v>
      </c>
      <c r="AX66">
        <v>11.63</v>
      </c>
      <c r="AY66">
        <v>0</v>
      </c>
      <c r="AZ66">
        <v>4.32</v>
      </c>
      <c r="BA66">
        <v>46.5</v>
      </c>
      <c r="BB66">
        <v>30</v>
      </c>
      <c r="BC66">
        <v>108.5</v>
      </c>
      <c r="BD66">
        <v>0</v>
      </c>
      <c r="BE66">
        <v>75</v>
      </c>
    </row>
    <row r="67" spans="7:57">
      <c r="G67" t="s">
        <v>109</v>
      </c>
      <c r="H67" s="115">
        <v>96.69</v>
      </c>
      <c r="I67" s="88">
        <v>40.880000000000003</v>
      </c>
      <c r="J67" s="88">
        <v>4.3100000000000005</v>
      </c>
      <c r="K67" s="88">
        <v>0</v>
      </c>
      <c r="L67" s="88">
        <v>8.74</v>
      </c>
      <c r="M67" s="116">
        <v>0</v>
      </c>
      <c r="N67" s="115">
        <v>308.5</v>
      </c>
      <c r="O67" s="88">
        <v>368.15000000000003</v>
      </c>
      <c r="P67" s="88">
        <v>0</v>
      </c>
      <c r="Q67" s="88">
        <v>0</v>
      </c>
      <c r="R67" s="88">
        <v>0</v>
      </c>
      <c r="S67" s="116">
        <v>0</v>
      </c>
      <c r="W67">
        <v>3.95</v>
      </c>
      <c r="X67">
        <v>0</v>
      </c>
      <c r="Y67">
        <v>0</v>
      </c>
      <c r="Z67">
        <v>0.38</v>
      </c>
      <c r="AA67">
        <v>0</v>
      </c>
      <c r="AB67">
        <v>0.15</v>
      </c>
      <c r="AC67">
        <v>0.32</v>
      </c>
      <c r="AD67">
        <v>0</v>
      </c>
      <c r="AE67">
        <v>36.479999999999997</v>
      </c>
      <c r="AF67">
        <v>0</v>
      </c>
      <c r="AG67">
        <v>79.290000000000006</v>
      </c>
      <c r="AH67">
        <v>0.43</v>
      </c>
      <c r="AI67">
        <v>0</v>
      </c>
      <c r="AJ67">
        <v>222.02</v>
      </c>
      <c r="AK67">
        <v>0.36</v>
      </c>
      <c r="AL67">
        <v>0.47</v>
      </c>
      <c r="AM67">
        <v>0</v>
      </c>
      <c r="AN67">
        <v>4.8</v>
      </c>
      <c r="AO67">
        <v>0.24</v>
      </c>
      <c r="AP67">
        <v>0.38</v>
      </c>
      <c r="AQ67">
        <v>0</v>
      </c>
      <c r="AR67">
        <v>0.2</v>
      </c>
      <c r="AS67">
        <v>12.23</v>
      </c>
      <c r="AT67">
        <v>50</v>
      </c>
      <c r="AU67">
        <v>100</v>
      </c>
      <c r="AV67">
        <v>0</v>
      </c>
      <c r="AW67">
        <v>60</v>
      </c>
      <c r="AX67">
        <v>11.63</v>
      </c>
      <c r="AY67">
        <v>0</v>
      </c>
      <c r="AZ67">
        <v>3.94</v>
      </c>
      <c r="BA67">
        <v>40.5</v>
      </c>
      <c r="BB67">
        <v>30</v>
      </c>
      <c r="BC67">
        <v>94.5</v>
      </c>
      <c r="BD67">
        <v>0</v>
      </c>
      <c r="BE67">
        <v>75</v>
      </c>
    </row>
    <row r="68" spans="7:57">
      <c r="G68" t="s">
        <v>110</v>
      </c>
      <c r="H68" s="115">
        <v>79.19</v>
      </c>
      <c r="I68" s="88">
        <v>33.380000000000003</v>
      </c>
      <c r="J68" s="88">
        <v>4.3100000000000005</v>
      </c>
      <c r="K68" s="88">
        <v>0</v>
      </c>
      <c r="L68" s="88">
        <v>8.26</v>
      </c>
      <c r="M68" s="116">
        <v>0</v>
      </c>
      <c r="N68" s="115">
        <v>308.5</v>
      </c>
      <c r="O68" s="88">
        <v>368.15000000000003</v>
      </c>
      <c r="P68" s="88">
        <v>0</v>
      </c>
      <c r="Q68" s="88">
        <v>0</v>
      </c>
      <c r="R68" s="88">
        <v>0</v>
      </c>
      <c r="S68" s="116">
        <v>0</v>
      </c>
      <c r="W68">
        <v>3.95</v>
      </c>
      <c r="X68">
        <v>0</v>
      </c>
      <c r="Y68">
        <v>0</v>
      </c>
      <c r="Z68">
        <v>0.38</v>
      </c>
      <c r="AA68">
        <v>0</v>
      </c>
      <c r="AB68">
        <v>0.15</v>
      </c>
      <c r="AC68">
        <v>0.32</v>
      </c>
      <c r="AD68">
        <v>0</v>
      </c>
      <c r="AE68">
        <v>36.479999999999997</v>
      </c>
      <c r="AF68">
        <v>0</v>
      </c>
      <c r="AG68">
        <v>79.290000000000006</v>
      </c>
      <c r="AH68">
        <v>0.43</v>
      </c>
      <c r="AI68">
        <v>0</v>
      </c>
      <c r="AJ68">
        <v>222.02</v>
      </c>
      <c r="AK68">
        <v>0.36</v>
      </c>
      <c r="AL68">
        <v>0.47</v>
      </c>
      <c r="AM68">
        <v>0</v>
      </c>
      <c r="AN68">
        <v>4.8</v>
      </c>
      <c r="AO68">
        <v>0.24</v>
      </c>
      <c r="AP68">
        <v>0.38</v>
      </c>
      <c r="AQ68">
        <v>0</v>
      </c>
      <c r="AR68">
        <v>0.2</v>
      </c>
      <c r="AS68">
        <v>12.23</v>
      </c>
      <c r="AT68">
        <v>50</v>
      </c>
      <c r="AU68">
        <v>100</v>
      </c>
      <c r="AV68">
        <v>0</v>
      </c>
      <c r="AW68">
        <v>60</v>
      </c>
      <c r="AX68">
        <v>11.63</v>
      </c>
      <c r="AY68">
        <v>0</v>
      </c>
      <c r="AZ68">
        <v>3.46</v>
      </c>
      <c r="BA68">
        <v>33</v>
      </c>
      <c r="BB68">
        <v>30</v>
      </c>
      <c r="BC68">
        <v>77</v>
      </c>
      <c r="BD68">
        <v>0</v>
      </c>
      <c r="BE68">
        <v>75</v>
      </c>
    </row>
    <row r="69" spans="7:57">
      <c r="G69" t="s">
        <v>111</v>
      </c>
      <c r="H69" s="115">
        <v>68.69</v>
      </c>
      <c r="I69" s="88">
        <v>28.88</v>
      </c>
      <c r="J69" s="88">
        <v>4.3100000000000005</v>
      </c>
      <c r="K69" s="88">
        <v>0</v>
      </c>
      <c r="L69" s="88">
        <v>7.39</v>
      </c>
      <c r="M69" s="116">
        <v>0</v>
      </c>
      <c r="N69" s="115">
        <v>308.5</v>
      </c>
      <c r="O69" s="88">
        <v>368.15000000000003</v>
      </c>
      <c r="P69" s="88">
        <v>0</v>
      </c>
      <c r="Q69" s="88">
        <v>0</v>
      </c>
      <c r="R69" s="88">
        <v>0</v>
      </c>
      <c r="S69" s="116">
        <v>0</v>
      </c>
      <c r="W69">
        <v>3.95</v>
      </c>
      <c r="X69">
        <v>0</v>
      </c>
      <c r="Y69">
        <v>0</v>
      </c>
      <c r="Z69">
        <v>0.38</v>
      </c>
      <c r="AA69">
        <v>0</v>
      </c>
      <c r="AB69">
        <v>0.15</v>
      </c>
      <c r="AC69">
        <v>0.32</v>
      </c>
      <c r="AD69">
        <v>0</v>
      </c>
      <c r="AE69">
        <v>36.479999999999997</v>
      </c>
      <c r="AF69">
        <v>0</v>
      </c>
      <c r="AG69">
        <v>79.290000000000006</v>
      </c>
      <c r="AH69">
        <v>0.43</v>
      </c>
      <c r="AI69">
        <v>0</v>
      </c>
      <c r="AJ69">
        <v>222.02</v>
      </c>
      <c r="AK69">
        <v>0.36</v>
      </c>
      <c r="AL69">
        <v>0.47</v>
      </c>
      <c r="AM69">
        <v>0</v>
      </c>
      <c r="AN69">
        <v>4.8</v>
      </c>
      <c r="AO69">
        <v>0.24</v>
      </c>
      <c r="AP69">
        <v>0.38</v>
      </c>
      <c r="AQ69">
        <v>0</v>
      </c>
      <c r="AR69">
        <v>0.2</v>
      </c>
      <c r="AS69">
        <v>12.23</v>
      </c>
      <c r="AT69">
        <v>50</v>
      </c>
      <c r="AU69">
        <v>100</v>
      </c>
      <c r="AV69">
        <v>0</v>
      </c>
      <c r="AW69">
        <v>60</v>
      </c>
      <c r="AX69">
        <v>11.63</v>
      </c>
      <c r="AY69">
        <v>0</v>
      </c>
      <c r="AZ69">
        <v>2.59</v>
      </c>
      <c r="BA69">
        <v>28.5</v>
      </c>
      <c r="BB69">
        <v>30</v>
      </c>
      <c r="BC69">
        <v>66.5</v>
      </c>
      <c r="BD69">
        <v>0</v>
      </c>
      <c r="BE69">
        <v>75</v>
      </c>
    </row>
    <row r="70" spans="7:57">
      <c r="G70" t="s">
        <v>112</v>
      </c>
      <c r="H70" s="115">
        <v>53.989999999999995</v>
      </c>
      <c r="I70" s="88">
        <v>22.58</v>
      </c>
      <c r="J70" s="88">
        <v>4.3100000000000005</v>
      </c>
      <c r="K70" s="88">
        <v>0</v>
      </c>
      <c r="L70" s="88">
        <v>6.5299999999999994</v>
      </c>
      <c r="M70" s="116">
        <v>0</v>
      </c>
      <c r="N70" s="115">
        <v>308.5</v>
      </c>
      <c r="O70" s="88">
        <v>368.15000000000003</v>
      </c>
      <c r="P70" s="88">
        <v>0</v>
      </c>
      <c r="Q70" s="88">
        <v>0</v>
      </c>
      <c r="R70" s="88">
        <v>0</v>
      </c>
      <c r="S70" s="116">
        <v>0</v>
      </c>
      <c r="W70">
        <v>3.95</v>
      </c>
      <c r="X70">
        <v>0</v>
      </c>
      <c r="Y70">
        <v>0</v>
      </c>
      <c r="Z70">
        <v>0.38</v>
      </c>
      <c r="AA70">
        <v>0</v>
      </c>
      <c r="AB70">
        <v>0.15</v>
      </c>
      <c r="AC70">
        <v>0.32</v>
      </c>
      <c r="AD70">
        <v>0</v>
      </c>
      <c r="AE70">
        <v>36.479999999999997</v>
      </c>
      <c r="AF70">
        <v>0</v>
      </c>
      <c r="AG70">
        <v>79.290000000000006</v>
      </c>
      <c r="AH70">
        <v>0.43</v>
      </c>
      <c r="AI70">
        <v>0</v>
      </c>
      <c r="AJ70">
        <v>222.02</v>
      </c>
      <c r="AK70">
        <v>0.36</v>
      </c>
      <c r="AL70">
        <v>0.47</v>
      </c>
      <c r="AM70">
        <v>0</v>
      </c>
      <c r="AN70">
        <v>4.8</v>
      </c>
      <c r="AO70">
        <v>0.24</v>
      </c>
      <c r="AP70">
        <v>0.38</v>
      </c>
      <c r="AQ70">
        <v>0</v>
      </c>
      <c r="AR70">
        <v>0.2</v>
      </c>
      <c r="AS70">
        <v>12.23</v>
      </c>
      <c r="AT70">
        <v>50</v>
      </c>
      <c r="AU70">
        <v>100</v>
      </c>
      <c r="AV70">
        <v>0</v>
      </c>
      <c r="AW70">
        <v>60</v>
      </c>
      <c r="AX70">
        <v>11.63</v>
      </c>
      <c r="AY70">
        <v>0</v>
      </c>
      <c r="AZ70">
        <v>1.73</v>
      </c>
      <c r="BA70">
        <v>22.2</v>
      </c>
      <c r="BB70">
        <v>30</v>
      </c>
      <c r="BC70">
        <v>51.8</v>
      </c>
      <c r="BD70">
        <v>0</v>
      </c>
      <c r="BE70">
        <v>75</v>
      </c>
    </row>
    <row r="71" spans="7:57">
      <c r="G71" t="s">
        <v>113</v>
      </c>
      <c r="H71" s="115">
        <v>44.19</v>
      </c>
      <c r="I71" s="88">
        <v>18.38</v>
      </c>
      <c r="J71" s="88">
        <v>4.3900000000000006</v>
      </c>
      <c r="K71" s="88">
        <v>0</v>
      </c>
      <c r="L71" s="88">
        <v>5.66</v>
      </c>
      <c r="M71" s="116">
        <v>0</v>
      </c>
      <c r="N71" s="115">
        <v>308.5</v>
      </c>
      <c r="O71" s="88">
        <v>368.15000000000003</v>
      </c>
      <c r="P71" s="88">
        <v>0</v>
      </c>
      <c r="Q71" s="88">
        <v>0</v>
      </c>
      <c r="R71" s="88">
        <v>0</v>
      </c>
      <c r="S71" s="116">
        <v>0</v>
      </c>
      <c r="W71">
        <v>4.03</v>
      </c>
      <c r="X71">
        <v>0</v>
      </c>
      <c r="Y71">
        <v>0</v>
      </c>
      <c r="Z71">
        <v>0.38</v>
      </c>
      <c r="AA71">
        <v>0</v>
      </c>
      <c r="AB71">
        <v>0.15</v>
      </c>
      <c r="AC71">
        <v>0.32</v>
      </c>
      <c r="AD71">
        <v>0</v>
      </c>
      <c r="AE71">
        <v>36.479999999999997</v>
      </c>
      <c r="AF71">
        <v>0</v>
      </c>
      <c r="AG71">
        <v>79.290000000000006</v>
      </c>
      <c r="AH71">
        <v>0.43</v>
      </c>
      <c r="AI71">
        <v>0</v>
      </c>
      <c r="AJ71">
        <v>222.02</v>
      </c>
      <c r="AK71">
        <v>0.36</v>
      </c>
      <c r="AL71">
        <v>0.47</v>
      </c>
      <c r="AM71">
        <v>0</v>
      </c>
      <c r="AN71">
        <v>4.8</v>
      </c>
      <c r="AO71">
        <v>0.24</v>
      </c>
      <c r="AP71">
        <v>0.38</v>
      </c>
      <c r="AQ71">
        <v>0</v>
      </c>
      <c r="AR71">
        <v>0.2</v>
      </c>
      <c r="AS71">
        <v>12.23</v>
      </c>
      <c r="AT71">
        <v>50</v>
      </c>
      <c r="AU71">
        <v>100</v>
      </c>
      <c r="AV71">
        <v>0</v>
      </c>
      <c r="AW71">
        <v>60</v>
      </c>
      <c r="AX71">
        <v>11.63</v>
      </c>
      <c r="AY71">
        <v>0</v>
      </c>
      <c r="AZ71">
        <v>0.86</v>
      </c>
      <c r="BA71">
        <v>18</v>
      </c>
      <c r="BB71">
        <v>30</v>
      </c>
      <c r="BC71">
        <v>42</v>
      </c>
      <c r="BD71">
        <v>0</v>
      </c>
      <c r="BE71">
        <v>75</v>
      </c>
    </row>
    <row r="72" spans="7:57">
      <c r="G72" t="s">
        <v>114</v>
      </c>
      <c r="H72" s="115">
        <v>30.19</v>
      </c>
      <c r="I72" s="88">
        <v>12.38</v>
      </c>
      <c r="J72" s="88">
        <v>4.3900000000000006</v>
      </c>
      <c r="K72" s="88">
        <v>0</v>
      </c>
      <c r="L72" s="88">
        <v>5.2299999999999995</v>
      </c>
      <c r="M72" s="116">
        <v>0</v>
      </c>
      <c r="N72" s="115">
        <v>308.5</v>
      </c>
      <c r="O72" s="88">
        <v>368.15000000000003</v>
      </c>
      <c r="P72" s="88">
        <v>0</v>
      </c>
      <c r="Q72" s="88">
        <v>0</v>
      </c>
      <c r="R72" s="88">
        <v>0</v>
      </c>
      <c r="S72" s="116">
        <v>0</v>
      </c>
      <c r="W72">
        <v>4.03</v>
      </c>
      <c r="X72">
        <v>0</v>
      </c>
      <c r="Y72">
        <v>0</v>
      </c>
      <c r="Z72">
        <v>0.38</v>
      </c>
      <c r="AA72">
        <v>0</v>
      </c>
      <c r="AB72">
        <v>0.15</v>
      </c>
      <c r="AC72">
        <v>0.32</v>
      </c>
      <c r="AD72">
        <v>0</v>
      </c>
      <c r="AE72">
        <v>36.479999999999997</v>
      </c>
      <c r="AF72">
        <v>0</v>
      </c>
      <c r="AG72">
        <v>79.290000000000006</v>
      </c>
      <c r="AH72">
        <v>0.43</v>
      </c>
      <c r="AI72">
        <v>0</v>
      </c>
      <c r="AJ72">
        <v>222.02</v>
      </c>
      <c r="AK72">
        <v>0.36</v>
      </c>
      <c r="AL72">
        <v>0.47</v>
      </c>
      <c r="AM72">
        <v>0</v>
      </c>
      <c r="AN72">
        <v>4.8</v>
      </c>
      <c r="AO72">
        <v>0.24</v>
      </c>
      <c r="AP72">
        <v>0.38</v>
      </c>
      <c r="AQ72">
        <v>0</v>
      </c>
      <c r="AR72">
        <v>0.2</v>
      </c>
      <c r="AS72">
        <v>12.23</v>
      </c>
      <c r="AT72">
        <v>50</v>
      </c>
      <c r="AU72">
        <v>100</v>
      </c>
      <c r="AV72">
        <v>0</v>
      </c>
      <c r="AW72">
        <v>60</v>
      </c>
      <c r="AX72">
        <v>11.63</v>
      </c>
      <c r="AY72">
        <v>0</v>
      </c>
      <c r="AZ72">
        <v>0.43</v>
      </c>
      <c r="BA72">
        <v>12</v>
      </c>
      <c r="BB72">
        <v>30</v>
      </c>
      <c r="BC72">
        <v>28</v>
      </c>
      <c r="BD72">
        <v>0</v>
      </c>
      <c r="BE72">
        <v>75</v>
      </c>
    </row>
    <row r="73" spans="7:57">
      <c r="G73" t="s">
        <v>115</v>
      </c>
      <c r="H73" s="115">
        <v>23.19</v>
      </c>
      <c r="I73" s="88">
        <v>9.3800000000000008</v>
      </c>
      <c r="J73" s="88">
        <v>4.3900000000000006</v>
      </c>
      <c r="K73" s="88">
        <v>0</v>
      </c>
      <c r="L73" s="88">
        <v>5.03</v>
      </c>
      <c r="M73" s="116">
        <v>0</v>
      </c>
      <c r="N73" s="115">
        <v>308.5</v>
      </c>
      <c r="O73" s="88">
        <v>368.15000000000003</v>
      </c>
      <c r="P73" s="88">
        <v>0</v>
      </c>
      <c r="Q73" s="88">
        <v>0</v>
      </c>
      <c r="R73" s="88">
        <v>0</v>
      </c>
      <c r="S73" s="116">
        <v>0</v>
      </c>
      <c r="W73">
        <v>4.03</v>
      </c>
      <c r="X73">
        <v>0</v>
      </c>
      <c r="Y73">
        <v>0</v>
      </c>
      <c r="Z73">
        <v>0.38</v>
      </c>
      <c r="AA73">
        <v>0</v>
      </c>
      <c r="AB73">
        <v>0.15</v>
      </c>
      <c r="AC73">
        <v>0.32</v>
      </c>
      <c r="AD73">
        <v>0</v>
      </c>
      <c r="AE73">
        <v>36.479999999999997</v>
      </c>
      <c r="AF73">
        <v>0</v>
      </c>
      <c r="AG73">
        <v>79.290000000000006</v>
      </c>
      <c r="AH73">
        <v>0.43</v>
      </c>
      <c r="AI73">
        <v>0</v>
      </c>
      <c r="AJ73">
        <v>222.02</v>
      </c>
      <c r="AK73">
        <v>0.36</v>
      </c>
      <c r="AL73">
        <v>0.47</v>
      </c>
      <c r="AM73">
        <v>0</v>
      </c>
      <c r="AN73">
        <v>4.8</v>
      </c>
      <c r="AO73">
        <v>0.24</v>
      </c>
      <c r="AP73">
        <v>0.38</v>
      </c>
      <c r="AQ73">
        <v>0</v>
      </c>
      <c r="AR73">
        <v>0.2</v>
      </c>
      <c r="AS73">
        <v>12.23</v>
      </c>
      <c r="AT73">
        <v>50</v>
      </c>
      <c r="AU73">
        <v>100</v>
      </c>
      <c r="AV73">
        <v>0</v>
      </c>
      <c r="AW73">
        <v>60</v>
      </c>
      <c r="AX73">
        <v>11.63</v>
      </c>
      <c r="AY73">
        <v>0</v>
      </c>
      <c r="AZ73">
        <v>0.23</v>
      </c>
      <c r="BA73">
        <v>9</v>
      </c>
      <c r="BB73">
        <v>30</v>
      </c>
      <c r="BC73">
        <v>21</v>
      </c>
      <c r="BD73">
        <v>0</v>
      </c>
      <c r="BE73">
        <v>75</v>
      </c>
    </row>
    <row r="74" spans="7:57">
      <c r="G74" t="s">
        <v>116</v>
      </c>
      <c r="H74" s="115">
        <v>12.69</v>
      </c>
      <c r="I74" s="88">
        <v>4.88</v>
      </c>
      <c r="J74" s="88">
        <v>4.3900000000000006</v>
      </c>
      <c r="K74" s="88">
        <v>0</v>
      </c>
      <c r="L74" s="88">
        <v>4.8999999999999995</v>
      </c>
      <c r="M74" s="116">
        <v>0</v>
      </c>
      <c r="N74" s="115">
        <v>308.5</v>
      </c>
      <c r="O74" s="88">
        <v>368.15000000000003</v>
      </c>
      <c r="P74" s="88">
        <v>0</v>
      </c>
      <c r="Q74" s="88">
        <v>0</v>
      </c>
      <c r="R74" s="88">
        <v>0</v>
      </c>
      <c r="S74" s="116">
        <v>0</v>
      </c>
      <c r="W74">
        <v>4.03</v>
      </c>
      <c r="X74">
        <v>0</v>
      </c>
      <c r="Y74">
        <v>0</v>
      </c>
      <c r="Z74">
        <v>0.38</v>
      </c>
      <c r="AA74">
        <v>0</v>
      </c>
      <c r="AB74">
        <v>0.15</v>
      </c>
      <c r="AC74">
        <v>0.32</v>
      </c>
      <c r="AD74">
        <v>0</v>
      </c>
      <c r="AE74">
        <v>36.479999999999997</v>
      </c>
      <c r="AF74">
        <v>0</v>
      </c>
      <c r="AG74">
        <v>79.290000000000006</v>
      </c>
      <c r="AH74">
        <v>0.43</v>
      </c>
      <c r="AI74">
        <v>0</v>
      </c>
      <c r="AJ74">
        <v>222.02</v>
      </c>
      <c r="AK74">
        <v>0.36</v>
      </c>
      <c r="AL74">
        <v>0.47</v>
      </c>
      <c r="AM74">
        <v>0</v>
      </c>
      <c r="AN74">
        <v>4.8</v>
      </c>
      <c r="AO74">
        <v>0.24</v>
      </c>
      <c r="AP74">
        <v>0.38</v>
      </c>
      <c r="AQ74">
        <v>0</v>
      </c>
      <c r="AR74">
        <v>0.2</v>
      </c>
      <c r="AS74">
        <v>12.23</v>
      </c>
      <c r="AT74">
        <v>50</v>
      </c>
      <c r="AU74">
        <v>100</v>
      </c>
      <c r="AV74">
        <v>0</v>
      </c>
      <c r="AW74">
        <v>60</v>
      </c>
      <c r="AX74">
        <v>11.63</v>
      </c>
      <c r="AY74">
        <v>0</v>
      </c>
      <c r="AZ74">
        <v>0.1</v>
      </c>
      <c r="BA74">
        <v>4.5</v>
      </c>
      <c r="BB74">
        <v>30</v>
      </c>
      <c r="BC74">
        <v>10.5</v>
      </c>
      <c r="BD74">
        <v>0</v>
      </c>
      <c r="BE74">
        <v>75</v>
      </c>
    </row>
    <row r="75" spans="7:57">
      <c r="G75" t="s">
        <v>117</v>
      </c>
      <c r="H75" s="115">
        <v>2.21</v>
      </c>
      <c r="I75" s="88">
        <v>78.149999999999991</v>
      </c>
      <c r="J75" s="88">
        <v>4.3900000000000006</v>
      </c>
      <c r="K75" s="88">
        <v>0</v>
      </c>
      <c r="L75" s="88">
        <v>4.8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4.03</v>
      </c>
      <c r="X75">
        <v>0</v>
      </c>
      <c r="Y75">
        <v>0</v>
      </c>
      <c r="Z75">
        <v>0.38</v>
      </c>
      <c r="AA75">
        <v>0</v>
      </c>
      <c r="AB75">
        <v>0.15</v>
      </c>
      <c r="AC75">
        <v>0.32</v>
      </c>
      <c r="AD75">
        <v>20.170000000000002</v>
      </c>
      <c r="AE75">
        <v>36.479999999999997</v>
      </c>
      <c r="AF75">
        <v>57.62</v>
      </c>
      <c r="AG75">
        <v>0</v>
      </c>
      <c r="AH75">
        <v>0.43</v>
      </c>
      <c r="AI75">
        <v>0</v>
      </c>
      <c r="AJ75">
        <v>0</v>
      </c>
      <c r="AK75">
        <v>0.36</v>
      </c>
      <c r="AL75">
        <v>0.39</v>
      </c>
      <c r="AM75">
        <v>0</v>
      </c>
      <c r="AN75">
        <v>4.8</v>
      </c>
      <c r="AO75">
        <v>0.24</v>
      </c>
      <c r="AP75">
        <v>0.36</v>
      </c>
      <c r="AQ75">
        <v>0</v>
      </c>
      <c r="AR75">
        <v>0.3</v>
      </c>
      <c r="AS75">
        <v>12.23</v>
      </c>
      <c r="AT75">
        <v>50</v>
      </c>
      <c r="AU75">
        <v>100</v>
      </c>
      <c r="AV75">
        <v>50</v>
      </c>
      <c r="AW75">
        <v>60</v>
      </c>
      <c r="AX75">
        <v>11.63</v>
      </c>
      <c r="AY75">
        <v>53.34</v>
      </c>
      <c r="AZ75">
        <v>0</v>
      </c>
      <c r="BA75">
        <v>0</v>
      </c>
      <c r="BB75">
        <v>30</v>
      </c>
      <c r="BC75">
        <v>0</v>
      </c>
      <c r="BD75">
        <v>100</v>
      </c>
      <c r="BE75">
        <v>75</v>
      </c>
    </row>
    <row r="76" spans="7:57">
      <c r="G76" t="s">
        <v>118</v>
      </c>
      <c r="H76" s="115">
        <v>35.829999999999991</v>
      </c>
      <c r="I76" s="88">
        <v>111.76</v>
      </c>
      <c r="J76" s="88">
        <v>4.3900000000000006</v>
      </c>
      <c r="K76" s="88">
        <v>0</v>
      </c>
      <c r="L76" s="88">
        <v>4.8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4.03</v>
      </c>
      <c r="X76">
        <v>0</v>
      </c>
      <c r="Y76">
        <v>0</v>
      </c>
      <c r="Z76">
        <v>0.38</v>
      </c>
      <c r="AA76">
        <v>17.29</v>
      </c>
      <c r="AB76">
        <v>0.15</v>
      </c>
      <c r="AC76">
        <v>0.32</v>
      </c>
      <c r="AD76">
        <v>53.78</v>
      </c>
      <c r="AE76">
        <v>36.479999999999997</v>
      </c>
      <c r="AF76">
        <v>57.62</v>
      </c>
      <c r="AG76">
        <v>0</v>
      </c>
      <c r="AH76">
        <v>0.43</v>
      </c>
      <c r="AI76">
        <v>0</v>
      </c>
      <c r="AJ76">
        <v>0</v>
      </c>
      <c r="AK76">
        <v>0.36</v>
      </c>
      <c r="AL76">
        <v>0.39</v>
      </c>
      <c r="AM76">
        <v>0</v>
      </c>
      <c r="AN76">
        <v>4.8</v>
      </c>
      <c r="AO76">
        <v>0.24</v>
      </c>
      <c r="AP76">
        <v>0.36</v>
      </c>
      <c r="AQ76">
        <v>16.329999999999998</v>
      </c>
      <c r="AR76">
        <v>0.3</v>
      </c>
      <c r="AS76">
        <v>12.23</v>
      </c>
      <c r="AT76">
        <v>50</v>
      </c>
      <c r="AU76">
        <v>100</v>
      </c>
      <c r="AV76">
        <v>50</v>
      </c>
      <c r="AW76">
        <v>60</v>
      </c>
      <c r="AX76">
        <v>11.63</v>
      </c>
      <c r="AY76">
        <v>53.34</v>
      </c>
      <c r="AZ76">
        <v>0</v>
      </c>
      <c r="BA76">
        <v>0</v>
      </c>
      <c r="BB76">
        <v>30</v>
      </c>
      <c r="BC76">
        <v>0</v>
      </c>
      <c r="BD76">
        <v>100</v>
      </c>
      <c r="BE76">
        <v>75</v>
      </c>
    </row>
    <row r="77" spans="7:57">
      <c r="G77" t="s">
        <v>119</v>
      </c>
      <c r="H77" s="115">
        <v>35.829999999999991</v>
      </c>
      <c r="I77" s="88">
        <v>83.91</v>
      </c>
      <c r="J77" s="88">
        <v>4.3900000000000006</v>
      </c>
      <c r="K77" s="88">
        <v>0</v>
      </c>
      <c r="L77" s="88">
        <v>4.8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4.03</v>
      </c>
      <c r="X77">
        <v>0</v>
      </c>
      <c r="Y77">
        <v>0</v>
      </c>
      <c r="Z77">
        <v>0.38</v>
      </c>
      <c r="AA77">
        <v>17.29</v>
      </c>
      <c r="AB77">
        <v>0.15</v>
      </c>
      <c r="AC77">
        <v>0.32</v>
      </c>
      <c r="AD77">
        <v>48.98</v>
      </c>
      <c r="AE77">
        <v>36.479999999999997</v>
      </c>
      <c r="AF77">
        <v>34.57</v>
      </c>
      <c r="AG77">
        <v>0</v>
      </c>
      <c r="AH77">
        <v>0.43</v>
      </c>
      <c r="AI77">
        <v>0</v>
      </c>
      <c r="AJ77">
        <v>0</v>
      </c>
      <c r="AK77">
        <v>0.36</v>
      </c>
      <c r="AL77">
        <v>0.39</v>
      </c>
      <c r="AM77">
        <v>0</v>
      </c>
      <c r="AN77">
        <v>4.8</v>
      </c>
      <c r="AO77">
        <v>0.24</v>
      </c>
      <c r="AP77">
        <v>0.36</v>
      </c>
      <c r="AQ77">
        <v>16.329999999999998</v>
      </c>
      <c r="AR77">
        <v>0.3</v>
      </c>
      <c r="AS77">
        <v>12.23</v>
      </c>
      <c r="AT77">
        <v>50</v>
      </c>
      <c r="AU77">
        <v>100</v>
      </c>
      <c r="AV77">
        <v>50</v>
      </c>
      <c r="AW77">
        <v>60</v>
      </c>
      <c r="AX77">
        <v>11.63</v>
      </c>
      <c r="AY77">
        <v>53.34</v>
      </c>
      <c r="AZ77">
        <v>0</v>
      </c>
      <c r="BA77">
        <v>0</v>
      </c>
      <c r="BB77">
        <v>30</v>
      </c>
      <c r="BC77">
        <v>0</v>
      </c>
      <c r="BD77">
        <v>100</v>
      </c>
      <c r="BE77">
        <v>75</v>
      </c>
    </row>
    <row r="78" spans="7:57">
      <c r="G78" t="s">
        <v>120</v>
      </c>
      <c r="H78" s="115">
        <v>35.829999999999991</v>
      </c>
      <c r="I78" s="88">
        <v>83.91</v>
      </c>
      <c r="J78" s="88">
        <v>4.3900000000000006</v>
      </c>
      <c r="K78" s="88">
        <v>0</v>
      </c>
      <c r="L78" s="88">
        <v>4.8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4.03</v>
      </c>
      <c r="X78">
        <v>0</v>
      </c>
      <c r="Y78">
        <v>0</v>
      </c>
      <c r="Z78">
        <v>0.38</v>
      </c>
      <c r="AA78">
        <v>17.29</v>
      </c>
      <c r="AB78">
        <v>0.15</v>
      </c>
      <c r="AC78">
        <v>0.32</v>
      </c>
      <c r="AD78">
        <v>48.98</v>
      </c>
      <c r="AE78">
        <v>36.479999999999997</v>
      </c>
      <c r="AF78">
        <v>34.57</v>
      </c>
      <c r="AG78">
        <v>0</v>
      </c>
      <c r="AH78">
        <v>0.43</v>
      </c>
      <c r="AI78">
        <v>0</v>
      </c>
      <c r="AJ78">
        <v>0</v>
      </c>
      <c r="AK78">
        <v>0.36</v>
      </c>
      <c r="AL78">
        <v>0.39</v>
      </c>
      <c r="AM78">
        <v>0</v>
      </c>
      <c r="AN78">
        <v>4.8</v>
      </c>
      <c r="AO78">
        <v>0.24</v>
      </c>
      <c r="AP78">
        <v>0.36</v>
      </c>
      <c r="AQ78">
        <v>16.329999999999998</v>
      </c>
      <c r="AR78">
        <v>0.3</v>
      </c>
      <c r="AS78">
        <v>12.23</v>
      </c>
      <c r="AT78">
        <v>50</v>
      </c>
      <c r="AU78">
        <v>100</v>
      </c>
      <c r="AV78">
        <v>50</v>
      </c>
      <c r="AW78">
        <v>60</v>
      </c>
      <c r="AX78">
        <v>11.63</v>
      </c>
      <c r="AY78">
        <v>53.34</v>
      </c>
      <c r="AZ78">
        <v>0</v>
      </c>
      <c r="BA78">
        <v>0</v>
      </c>
      <c r="BB78">
        <v>30</v>
      </c>
      <c r="BC78">
        <v>0</v>
      </c>
      <c r="BD78">
        <v>100</v>
      </c>
      <c r="BE78">
        <v>75</v>
      </c>
    </row>
    <row r="79" spans="7:57">
      <c r="G79" t="s">
        <v>121</v>
      </c>
      <c r="H79" s="115">
        <v>35.97999999999999</v>
      </c>
      <c r="I79" s="88">
        <v>106.96</v>
      </c>
      <c r="J79" s="88">
        <v>4.49</v>
      </c>
      <c r="K79" s="88">
        <v>0</v>
      </c>
      <c r="L79" s="88">
        <v>4.8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4.13</v>
      </c>
      <c r="X79">
        <v>0</v>
      </c>
      <c r="Y79">
        <v>0</v>
      </c>
      <c r="Z79">
        <v>0.39</v>
      </c>
      <c r="AA79">
        <v>17.29</v>
      </c>
      <c r="AB79">
        <v>0.18</v>
      </c>
      <c r="AC79">
        <v>0.34</v>
      </c>
      <c r="AD79">
        <v>48.98</v>
      </c>
      <c r="AE79">
        <v>36.479999999999997</v>
      </c>
      <c r="AF79">
        <v>57.62</v>
      </c>
      <c r="AG79">
        <v>0</v>
      </c>
      <c r="AH79">
        <v>0.43</v>
      </c>
      <c r="AI79">
        <v>0</v>
      </c>
      <c r="AJ79">
        <v>0</v>
      </c>
      <c r="AK79">
        <v>0.36</v>
      </c>
      <c r="AL79">
        <v>0.47</v>
      </c>
      <c r="AM79">
        <v>0</v>
      </c>
      <c r="AN79">
        <v>4.8</v>
      </c>
      <c r="AO79">
        <v>0.25</v>
      </c>
      <c r="AP79">
        <v>0.36</v>
      </c>
      <c r="AQ79">
        <v>16.329999999999998</v>
      </c>
      <c r="AR79">
        <v>0.3</v>
      </c>
      <c r="AS79">
        <v>12.23</v>
      </c>
      <c r="AT79">
        <v>50</v>
      </c>
      <c r="AU79">
        <v>100</v>
      </c>
      <c r="AV79">
        <v>50</v>
      </c>
      <c r="AW79">
        <v>60</v>
      </c>
      <c r="AX79">
        <v>11.63</v>
      </c>
      <c r="AY79">
        <v>53.34</v>
      </c>
      <c r="AZ79">
        <v>0</v>
      </c>
      <c r="BA79">
        <v>0</v>
      </c>
      <c r="BB79">
        <v>30</v>
      </c>
      <c r="BC79">
        <v>0</v>
      </c>
      <c r="BD79">
        <v>100</v>
      </c>
      <c r="BE79">
        <v>75</v>
      </c>
    </row>
    <row r="80" spans="7:57">
      <c r="G80" t="s">
        <v>122</v>
      </c>
      <c r="H80" s="115">
        <v>35.97999999999999</v>
      </c>
      <c r="I80" s="88">
        <v>106.96</v>
      </c>
      <c r="J80" s="88">
        <v>4.49</v>
      </c>
      <c r="K80" s="88">
        <v>0</v>
      </c>
      <c r="L80" s="88">
        <v>4.8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4.13</v>
      </c>
      <c r="X80">
        <v>0</v>
      </c>
      <c r="Y80">
        <v>0</v>
      </c>
      <c r="Z80">
        <v>0.39</v>
      </c>
      <c r="AA80">
        <v>17.29</v>
      </c>
      <c r="AB80">
        <v>0.18</v>
      </c>
      <c r="AC80">
        <v>0.34</v>
      </c>
      <c r="AD80">
        <v>48.98</v>
      </c>
      <c r="AE80">
        <v>36.479999999999997</v>
      </c>
      <c r="AF80">
        <v>57.62</v>
      </c>
      <c r="AG80">
        <v>0</v>
      </c>
      <c r="AH80">
        <v>0.43</v>
      </c>
      <c r="AI80">
        <v>0</v>
      </c>
      <c r="AJ80">
        <v>0</v>
      </c>
      <c r="AK80">
        <v>0.36</v>
      </c>
      <c r="AL80">
        <v>0.47</v>
      </c>
      <c r="AM80">
        <v>0</v>
      </c>
      <c r="AN80">
        <v>4.8</v>
      </c>
      <c r="AO80">
        <v>0.25</v>
      </c>
      <c r="AP80">
        <v>0.36</v>
      </c>
      <c r="AQ80">
        <v>16.329999999999998</v>
      </c>
      <c r="AR80">
        <v>0.3</v>
      </c>
      <c r="AS80">
        <v>12.23</v>
      </c>
      <c r="AT80">
        <v>50</v>
      </c>
      <c r="AU80">
        <v>100</v>
      </c>
      <c r="AV80">
        <v>50</v>
      </c>
      <c r="AW80">
        <v>60</v>
      </c>
      <c r="AX80">
        <v>11.63</v>
      </c>
      <c r="AY80">
        <v>53.34</v>
      </c>
      <c r="AZ80">
        <v>0</v>
      </c>
      <c r="BA80">
        <v>0</v>
      </c>
      <c r="BB80">
        <v>30</v>
      </c>
      <c r="BC80">
        <v>0</v>
      </c>
      <c r="BD80">
        <v>100</v>
      </c>
      <c r="BE80">
        <v>75</v>
      </c>
    </row>
    <row r="81" spans="7:57">
      <c r="G81" t="s">
        <v>123</v>
      </c>
      <c r="H81" s="115">
        <v>35.97999999999999</v>
      </c>
      <c r="I81" s="88">
        <v>106</v>
      </c>
      <c r="J81" s="88">
        <v>4.49</v>
      </c>
      <c r="K81" s="88">
        <v>0</v>
      </c>
      <c r="L81" s="88">
        <v>4.8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4.13</v>
      </c>
      <c r="X81">
        <v>0</v>
      </c>
      <c r="Y81">
        <v>0</v>
      </c>
      <c r="Z81">
        <v>0.39</v>
      </c>
      <c r="AA81">
        <v>17.29</v>
      </c>
      <c r="AB81">
        <v>0.18</v>
      </c>
      <c r="AC81">
        <v>0.34</v>
      </c>
      <c r="AD81">
        <v>105.64</v>
      </c>
      <c r="AE81">
        <v>36.479999999999997</v>
      </c>
      <c r="AF81">
        <v>0</v>
      </c>
      <c r="AG81">
        <v>0</v>
      </c>
      <c r="AH81">
        <v>0.43</v>
      </c>
      <c r="AI81">
        <v>0</v>
      </c>
      <c r="AJ81">
        <v>0</v>
      </c>
      <c r="AK81">
        <v>0.36</v>
      </c>
      <c r="AL81">
        <v>0.47</v>
      </c>
      <c r="AM81">
        <v>0</v>
      </c>
      <c r="AN81">
        <v>4.8</v>
      </c>
      <c r="AO81">
        <v>0.25</v>
      </c>
      <c r="AP81">
        <v>0.36</v>
      </c>
      <c r="AQ81">
        <v>16.329999999999998</v>
      </c>
      <c r="AR81">
        <v>0.3</v>
      </c>
      <c r="AS81">
        <v>12.23</v>
      </c>
      <c r="AT81">
        <v>50</v>
      </c>
      <c r="AU81">
        <v>100</v>
      </c>
      <c r="AV81">
        <v>50</v>
      </c>
      <c r="AW81">
        <v>60</v>
      </c>
      <c r="AX81">
        <v>11.63</v>
      </c>
      <c r="AY81">
        <v>53.34</v>
      </c>
      <c r="AZ81">
        <v>0</v>
      </c>
      <c r="BA81">
        <v>0</v>
      </c>
      <c r="BB81">
        <v>30</v>
      </c>
      <c r="BC81">
        <v>0</v>
      </c>
      <c r="BD81">
        <v>100</v>
      </c>
      <c r="BE81">
        <v>75</v>
      </c>
    </row>
    <row r="82" spans="7:57">
      <c r="G82" t="s">
        <v>124</v>
      </c>
      <c r="H82" s="115">
        <v>35.97999999999999</v>
      </c>
      <c r="I82" s="88">
        <v>91.6</v>
      </c>
      <c r="J82" s="88">
        <v>4.49</v>
      </c>
      <c r="K82" s="88">
        <v>0</v>
      </c>
      <c r="L82" s="88">
        <v>4.8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4.13</v>
      </c>
      <c r="X82">
        <v>0</v>
      </c>
      <c r="Y82">
        <v>0</v>
      </c>
      <c r="Z82">
        <v>0.39</v>
      </c>
      <c r="AA82">
        <v>17.29</v>
      </c>
      <c r="AB82">
        <v>0.18</v>
      </c>
      <c r="AC82">
        <v>0.34</v>
      </c>
      <c r="AD82">
        <v>91.24</v>
      </c>
      <c r="AE82">
        <v>36.479999999999997</v>
      </c>
      <c r="AF82">
        <v>0</v>
      </c>
      <c r="AG82">
        <v>0</v>
      </c>
      <c r="AH82">
        <v>0.43</v>
      </c>
      <c r="AI82">
        <v>0</v>
      </c>
      <c r="AJ82">
        <v>0</v>
      </c>
      <c r="AK82">
        <v>0.36</v>
      </c>
      <c r="AL82">
        <v>0.47</v>
      </c>
      <c r="AM82">
        <v>0</v>
      </c>
      <c r="AN82">
        <v>4.8</v>
      </c>
      <c r="AO82">
        <v>0.25</v>
      </c>
      <c r="AP82">
        <v>0.36</v>
      </c>
      <c r="AQ82">
        <v>16.329999999999998</v>
      </c>
      <c r="AR82">
        <v>0.3</v>
      </c>
      <c r="AS82">
        <v>12.23</v>
      </c>
      <c r="AT82">
        <v>50</v>
      </c>
      <c r="AU82">
        <v>100</v>
      </c>
      <c r="AV82">
        <v>50</v>
      </c>
      <c r="AW82">
        <v>60</v>
      </c>
      <c r="AX82">
        <v>11.63</v>
      </c>
      <c r="AY82">
        <v>53.34</v>
      </c>
      <c r="AZ82">
        <v>0</v>
      </c>
      <c r="BA82">
        <v>0</v>
      </c>
      <c r="BB82">
        <v>30</v>
      </c>
      <c r="BC82">
        <v>0</v>
      </c>
      <c r="BD82">
        <v>100</v>
      </c>
      <c r="BE82">
        <v>75</v>
      </c>
    </row>
    <row r="83" spans="7:57">
      <c r="G83" t="s">
        <v>125</v>
      </c>
      <c r="H83" s="115">
        <v>35.979999999999997</v>
      </c>
      <c r="I83" s="88">
        <v>81.99</v>
      </c>
      <c r="J83" s="88">
        <v>4.49</v>
      </c>
      <c r="K83" s="88">
        <v>0</v>
      </c>
      <c r="L83" s="88">
        <v>4.8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4.13</v>
      </c>
      <c r="X83">
        <v>0</v>
      </c>
      <c r="Y83">
        <v>0</v>
      </c>
      <c r="Z83">
        <v>0.39</v>
      </c>
      <c r="AA83">
        <v>17.29</v>
      </c>
      <c r="AB83">
        <v>0.18</v>
      </c>
      <c r="AC83">
        <v>0.34</v>
      </c>
      <c r="AD83">
        <v>81.63</v>
      </c>
      <c r="AE83">
        <v>36.479999999999997</v>
      </c>
      <c r="AF83">
        <v>0</v>
      </c>
      <c r="AG83">
        <v>0</v>
      </c>
      <c r="AH83">
        <v>0.49</v>
      </c>
      <c r="AI83">
        <v>0</v>
      </c>
      <c r="AJ83">
        <v>0</v>
      </c>
      <c r="AK83">
        <v>0.36</v>
      </c>
      <c r="AL83">
        <v>0.47</v>
      </c>
      <c r="AM83">
        <v>0</v>
      </c>
      <c r="AN83">
        <v>4.8</v>
      </c>
      <c r="AO83">
        <v>0.25</v>
      </c>
      <c r="AP83">
        <v>0.36</v>
      </c>
      <c r="AQ83">
        <v>16.329999999999998</v>
      </c>
      <c r="AR83">
        <v>0.24</v>
      </c>
      <c r="AS83">
        <v>12.23</v>
      </c>
      <c r="AT83">
        <v>50</v>
      </c>
      <c r="AU83">
        <v>100</v>
      </c>
      <c r="AV83">
        <v>50</v>
      </c>
      <c r="AW83">
        <v>60</v>
      </c>
      <c r="AX83">
        <v>11.63</v>
      </c>
      <c r="AY83">
        <v>53.34</v>
      </c>
      <c r="AZ83">
        <v>0</v>
      </c>
      <c r="BA83">
        <v>0</v>
      </c>
      <c r="BB83">
        <v>30</v>
      </c>
      <c r="BC83">
        <v>0</v>
      </c>
      <c r="BD83">
        <v>100</v>
      </c>
      <c r="BE83">
        <v>75</v>
      </c>
    </row>
    <row r="84" spans="7:57">
      <c r="G84" t="s">
        <v>126</v>
      </c>
      <c r="H84" s="115">
        <v>35.979999999999997</v>
      </c>
      <c r="I84" s="88">
        <v>67.59</v>
      </c>
      <c r="J84" s="88">
        <v>4.49</v>
      </c>
      <c r="K84" s="88">
        <v>0</v>
      </c>
      <c r="L84" s="88">
        <v>4.8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4.13</v>
      </c>
      <c r="X84">
        <v>0</v>
      </c>
      <c r="Y84">
        <v>0</v>
      </c>
      <c r="Z84">
        <v>0.39</v>
      </c>
      <c r="AA84">
        <v>17.29</v>
      </c>
      <c r="AB84">
        <v>0.18</v>
      </c>
      <c r="AC84">
        <v>0.34</v>
      </c>
      <c r="AD84">
        <v>67.23</v>
      </c>
      <c r="AE84">
        <v>36.479999999999997</v>
      </c>
      <c r="AF84">
        <v>0</v>
      </c>
      <c r="AG84">
        <v>0</v>
      </c>
      <c r="AH84">
        <v>0.49</v>
      </c>
      <c r="AI84">
        <v>0</v>
      </c>
      <c r="AJ84">
        <v>0</v>
      </c>
      <c r="AK84">
        <v>0.36</v>
      </c>
      <c r="AL84">
        <v>0.47</v>
      </c>
      <c r="AM84">
        <v>0</v>
      </c>
      <c r="AN84">
        <v>4.8</v>
      </c>
      <c r="AO84">
        <v>0.25</v>
      </c>
      <c r="AP84">
        <v>0.36</v>
      </c>
      <c r="AQ84">
        <v>16.329999999999998</v>
      </c>
      <c r="AR84">
        <v>0.24</v>
      </c>
      <c r="AS84">
        <v>12.23</v>
      </c>
      <c r="AT84">
        <v>50</v>
      </c>
      <c r="AU84">
        <v>100</v>
      </c>
      <c r="AV84">
        <v>50</v>
      </c>
      <c r="AW84">
        <v>60</v>
      </c>
      <c r="AX84">
        <v>11.63</v>
      </c>
      <c r="AY84">
        <v>53.34</v>
      </c>
      <c r="AZ84">
        <v>0</v>
      </c>
      <c r="BA84">
        <v>0</v>
      </c>
      <c r="BB84">
        <v>30</v>
      </c>
      <c r="BC84">
        <v>0</v>
      </c>
      <c r="BD84">
        <v>100</v>
      </c>
      <c r="BE84">
        <v>75</v>
      </c>
    </row>
    <row r="85" spans="7:57">
      <c r="G85" t="s">
        <v>127</v>
      </c>
      <c r="H85" s="115">
        <v>35.979999999999997</v>
      </c>
      <c r="I85" s="88">
        <v>53.18</v>
      </c>
      <c r="J85" s="88">
        <v>4.49</v>
      </c>
      <c r="K85" s="88">
        <v>0</v>
      </c>
      <c r="L85" s="88">
        <v>4.8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4.13</v>
      </c>
      <c r="X85">
        <v>0</v>
      </c>
      <c r="Y85">
        <v>0</v>
      </c>
      <c r="Z85">
        <v>0.39</v>
      </c>
      <c r="AA85">
        <v>17.29</v>
      </c>
      <c r="AB85">
        <v>0.18</v>
      </c>
      <c r="AC85">
        <v>0.34</v>
      </c>
      <c r="AD85">
        <v>52.82</v>
      </c>
      <c r="AE85">
        <v>36.479999999999997</v>
      </c>
      <c r="AF85">
        <v>0</v>
      </c>
      <c r="AG85">
        <v>0</v>
      </c>
      <c r="AH85">
        <v>0.49</v>
      </c>
      <c r="AI85">
        <v>0</v>
      </c>
      <c r="AJ85">
        <v>0</v>
      </c>
      <c r="AK85">
        <v>0.36</v>
      </c>
      <c r="AL85">
        <v>0.47</v>
      </c>
      <c r="AM85">
        <v>0</v>
      </c>
      <c r="AN85">
        <v>4.8</v>
      </c>
      <c r="AO85">
        <v>0.25</v>
      </c>
      <c r="AP85">
        <v>0.36</v>
      </c>
      <c r="AQ85">
        <v>16.329999999999998</v>
      </c>
      <c r="AR85">
        <v>0.24</v>
      </c>
      <c r="AS85">
        <v>12.23</v>
      </c>
      <c r="AT85">
        <v>50</v>
      </c>
      <c r="AU85">
        <v>100</v>
      </c>
      <c r="AV85">
        <v>50</v>
      </c>
      <c r="AW85">
        <v>60</v>
      </c>
      <c r="AX85">
        <v>11.63</v>
      </c>
      <c r="AY85">
        <v>53.34</v>
      </c>
      <c r="AZ85">
        <v>0</v>
      </c>
      <c r="BA85">
        <v>0</v>
      </c>
      <c r="BB85">
        <v>30</v>
      </c>
      <c r="BC85">
        <v>0</v>
      </c>
      <c r="BD85">
        <v>100</v>
      </c>
      <c r="BE85">
        <v>75</v>
      </c>
    </row>
    <row r="86" spans="7:57">
      <c r="G86" t="s">
        <v>128</v>
      </c>
      <c r="H86" s="115">
        <v>35.979999999999997</v>
      </c>
      <c r="I86" s="88">
        <v>38.78</v>
      </c>
      <c r="J86" s="88">
        <v>4.49</v>
      </c>
      <c r="K86" s="88">
        <v>0</v>
      </c>
      <c r="L86" s="88">
        <v>4.8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4.13</v>
      </c>
      <c r="X86">
        <v>0</v>
      </c>
      <c r="Y86">
        <v>0</v>
      </c>
      <c r="Z86">
        <v>0.39</v>
      </c>
      <c r="AA86">
        <v>17.29</v>
      </c>
      <c r="AB86">
        <v>0.18</v>
      </c>
      <c r="AC86">
        <v>0.34</v>
      </c>
      <c r="AD86">
        <v>38.42</v>
      </c>
      <c r="AE86">
        <v>36.479999999999997</v>
      </c>
      <c r="AF86">
        <v>0</v>
      </c>
      <c r="AG86">
        <v>0</v>
      </c>
      <c r="AH86">
        <v>0.49</v>
      </c>
      <c r="AI86">
        <v>0</v>
      </c>
      <c r="AJ86">
        <v>0</v>
      </c>
      <c r="AK86">
        <v>0.36</v>
      </c>
      <c r="AL86">
        <v>0.47</v>
      </c>
      <c r="AM86">
        <v>0</v>
      </c>
      <c r="AN86">
        <v>4.8</v>
      </c>
      <c r="AO86">
        <v>0.25</v>
      </c>
      <c r="AP86">
        <v>0.36</v>
      </c>
      <c r="AQ86">
        <v>16.329999999999998</v>
      </c>
      <c r="AR86">
        <v>0.24</v>
      </c>
      <c r="AS86">
        <v>12.23</v>
      </c>
      <c r="AT86">
        <v>50</v>
      </c>
      <c r="AU86">
        <v>100</v>
      </c>
      <c r="AV86">
        <v>50</v>
      </c>
      <c r="AW86">
        <v>60</v>
      </c>
      <c r="AX86">
        <v>11.63</v>
      </c>
      <c r="AY86">
        <v>53.34</v>
      </c>
      <c r="AZ86">
        <v>0</v>
      </c>
      <c r="BA86">
        <v>0</v>
      </c>
      <c r="BB86">
        <v>30</v>
      </c>
      <c r="BC86">
        <v>0</v>
      </c>
      <c r="BD86">
        <v>100</v>
      </c>
      <c r="BE86">
        <v>75</v>
      </c>
    </row>
    <row r="87" spans="7:57">
      <c r="G87" t="s">
        <v>129</v>
      </c>
      <c r="H87" s="115">
        <v>36.01</v>
      </c>
      <c r="I87" s="88">
        <v>0.31</v>
      </c>
      <c r="J87" s="88">
        <v>4.5999999999999996</v>
      </c>
      <c r="K87" s="88">
        <v>0</v>
      </c>
      <c r="L87" s="88">
        <v>4.8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4.22</v>
      </c>
      <c r="X87">
        <v>0</v>
      </c>
      <c r="Y87">
        <v>0</v>
      </c>
      <c r="Z87">
        <v>0.32</v>
      </c>
      <c r="AA87">
        <v>17.29</v>
      </c>
      <c r="AB87">
        <v>0.18</v>
      </c>
      <c r="AC87">
        <v>0.36</v>
      </c>
      <c r="AD87">
        <v>0</v>
      </c>
      <c r="AE87">
        <v>36.479999999999997</v>
      </c>
      <c r="AF87">
        <v>0</v>
      </c>
      <c r="AG87">
        <v>0</v>
      </c>
      <c r="AH87">
        <v>0.49</v>
      </c>
      <c r="AI87">
        <v>0</v>
      </c>
      <c r="AJ87">
        <v>0</v>
      </c>
      <c r="AK87">
        <v>0.38</v>
      </c>
      <c r="AL87">
        <v>0.52</v>
      </c>
      <c r="AM87">
        <v>0</v>
      </c>
      <c r="AN87">
        <v>4.8</v>
      </c>
      <c r="AO87">
        <v>0.28000000000000003</v>
      </c>
      <c r="AP87">
        <v>0.31</v>
      </c>
      <c r="AQ87">
        <v>16.329999999999998</v>
      </c>
      <c r="AR87">
        <v>0.24</v>
      </c>
      <c r="AS87">
        <v>12.23</v>
      </c>
      <c r="AT87">
        <v>50</v>
      </c>
      <c r="AU87">
        <v>100</v>
      </c>
      <c r="AV87">
        <v>50</v>
      </c>
      <c r="AW87">
        <v>60</v>
      </c>
      <c r="AX87">
        <v>11.63</v>
      </c>
      <c r="AY87">
        <v>53.34</v>
      </c>
      <c r="AZ87">
        <v>0</v>
      </c>
      <c r="BA87">
        <v>0</v>
      </c>
      <c r="BB87">
        <v>30</v>
      </c>
      <c r="BC87">
        <v>0</v>
      </c>
      <c r="BD87">
        <v>100</v>
      </c>
      <c r="BE87">
        <v>75</v>
      </c>
    </row>
    <row r="88" spans="7:57">
      <c r="G88" t="s">
        <v>130</v>
      </c>
      <c r="H88" s="115">
        <v>36.01</v>
      </c>
      <c r="I88" s="88">
        <v>0.31</v>
      </c>
      <c r="J88" s="88">
        <v>4.5999999999999996</v>
      </c>
      <c r="K88" s="88">
        <v>0</v>
      </c>
      <c r="L88" s="88">
        <v>4.8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4.22</v>
      </c>
      <c r="X88">
        <v>0</v>
      </c>
      <c r="Y88">
        <v>0</v>
      </c>
      <c r="Z88">
        <v>0.32</v>
      </c>
      <c r="AA88">
        <v>17.29</v>
      </c>
      <c r="AB88">
        <v>0.18</v>
      </c>
      <c r="AC88">
        <v>0.36</v>
      </c>
      <c r="AD88">
        <v>0</v>
      </c>
      <c r="AE88">
        <v>36.479999999999997</v>
      </c>
      <c r="AF88">
        <v>0</v>
      </c>
      <c r="AG88">
        <v>0</v>
      </c>
      <c r="AH88">
        <v>0.49</v>
      </c>
      <c r="AI88">
        <v>0</v>
      </c>
      <c r="AJ88">
        <v>0</v>
      </c>
      <c r="AK88">
        <v>0.38</v>
      </c>
      <c r="AL88">
        <v>0.52</v>
      </c>
      <c r="AM88">
        <v>0</v>
      </c>
      <c r="AN88">
        <v>4.8</v>
      </c>
      <c r="AO88">
        <v>0.28000000000000003</v>
      </c>
      <c r="AP88">
        <v>0.31</v>
      </c>
      <c r="AQ88">
        <v>16.329999999999998</v>
      </c>
      <c r="AR88">
        <v>0.24</v>
      </c>
      <c r="AS88">
        <v>12.23</v>
      </c>
      <c r="AT88">
        <v>50</v>
      </c>
      <c r="AU88">
        <v>100</v>
      </c>
      <c r="AV88">
        <v>50</v>
      </c>
      <c r="AW88">
        <v>60</v>
      </c>
      <c r="AX88">
        <v>11.63</v>
      </c>
      <c r="AY88">
        <v>53.34</v>
      </c>
      <c r="AZ88">
        <v>0</v>
      </c>
      <c r="BA88">
        <v>0</v>
      </c>
      <c r="BB88">
        <v>30</v>
      </c>
      <c r="BC88">
        <v>0</v>
      </c>
      <c r="BD88">
        <v>100</v>
      </c>
      <c r="BE88">
        <v>75</v>
      </c>
    </row>
    <row r="89" spans="7:57">
      <c r="G89" t="s">
        <v>131</v>
      </c>
      <c r="H89" s="115">
        <v>2.3900000000000006</v>
      </c>
      <c r="I89" s="88">
        <v>0.31</v>
      </c>
      <c r="J89" s="88">
        <v>4.5999999999999996</v>
      </c>
      <c r="K89" s="88">
        <v>0</v>
      </c>
      <c r="L89" s="88">
        <v>4.8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4.22</v>
      </c>
      <c r="X89">
        <v>0</v>
      </c>
      <c r="Y89">
        <v>0</v>
      </c>
      <c r="Z89">
        <v>0.32</v>
      </c>
      <c r="AA89">
        <v>0</v>
      </c>
      <c r="AB89">
        <v>0.18</v>
      </c>
      <c r="AC89">
        <v>0.36</v>
      </c>
      <c r="AD89">
        <v>0</v>
      </c>
      <c r="AE89">
        <v>36.479999999999997</v>
      </c>
      <c r="AF89">
        <v>0</v>
      </c>
      <c r="AG89">
        <v>0</v>
      </c>
      <c r="AH89">
        <v>0.49</v>
      </c>
      <c r="AI89">
        <v>0</v>
      </c>
      <c r="AJ89">
        <v>0</v>
      </c>
      <c r="AK89">
        <v>0.38</v>
      </c>
      <c r="AL89">
        <v>0.52</v>
      </c>
      <c r="AM89">
        <v>0</v>
      </c>
      <c r="AN89">
        <v>4.8</v>
      </c>
      <c r="AO89">
        <v>0.28000000000000003</v>
      </c>
      <c r="AP89">
        <v>0.31</v>
      </c>
      <c r="AQ89">
        <v>0</v>
      </c>
      <c r="AR89">
        <v>0.24</v>
      </c>
      <c r="AS89">
        <v>12.23</v>
      </c>
      <c r="AT89">
        <v>50</v>
      </c>
      <c r="AU89">
        <v>100</v>
      </c>
      <c r="AV89">
        <v>50</v>
      </c>
      <c r="AW89">
        <v>60</v>
      </c>
      <c r="AX89">
        <v>11.63</v>
      </c>
      <c r="AY89">
        <v>53.34</v>
      </c>
      <c r="AZ89">
        <v>0</v>
      </c>
      <c r="BA89">
        <v>0</v>
      </c>
      <c r="BB89">
        <v>30</v>
      </c>
      <c r="BC89">
        <v>0</v>
      </c>
      <c r="BD89">
        <v>100</v>
      </c>
      <c r="BE89">
        <v>75</v>
      </c>
    </row>
    <row r="90" spans="7:57">
      <c r="G90" t="s">
        <v>132</v>
      </c>
      <c r="H90" s="115">
        <v>2.3900000000000006</v>
      </c>
      <c r="I90" s="88">
        <v>0.31</v>
      </c>
      <c r="J90" s="88">
        <v>4.5999999999999996</v>
      </c>
      <c r="K90" s="88">
        <v>0</v>
      </c>
      <c r="L90" s="88">
        <v>4.8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4.22</v>
      </c>
      <c r="X90">
        <v>0</v>
      </c>
      <c r="Y90">
        <v>0</v>
      </c>
      <c r="Z90">
        <v>0.32</v>
      </c>
      <c r="AA90">
        <v>0</v>
      </c>
      <c r="AB90">
        <v>0.18</v>
      </c>
      <c r="AC90">
        <v>0.36</v>
      </c>
      <c r="AD90">
        <v>0</v>
      </c>
      <c r="AE90">
        <v>36.479999999999997</v>
      </c>
      <c r="AF90">
        <v>0</v>
      </c>
      <c r="AG90">
        <v>0</v>
      </c>
      <c r="AH90">
        <v>0.49</v>
      </c>
      <c r="AI90">
        <v>0</v>
      </c>
      <c r="AJ90">
        <v>0</v>
      </c>
      <c r="AK90">
        <v>0.38</v>
      </c>
      <c r="AL90">
        <v>0.52</v>
      </c>
      <c r="AM90">
        <v>0</v>
      </c>
      <c r="AN90">
        <v>4.8</v>
      </c>
      <c r="AO90">
        <v>0.28000000000000003</v>
      </c>
      <c r="AP90">
        <v>0.31</v>
      </c>
      <c r="AQ90">
        <v>0</v>
      </c>
      <c r="AR90">
        <v>0.24</v>
      </c>
      <c r="AS90">
        <v>12.23</v>
      </c>
      <c r="AT90">
        <v>50</v>
      </c>
      <c r="AU90">
        <v>100</v>
      </c>
      <c r="AV90">
        <v>50</v>
      </c>
      <c r="AW90">
        <v>60</v>
      </c>
      <c r="AX90">
        <v>11.63</v>
      </c>
      <c r="AY90">
        <v>53.34</v>
      </c>
      <c r="AZ90">
        <v>0</v>
      </c>
      <c r="BA90">
        <v>0</v>
      </c>
      <c r="BB90">
        <v>30</v>
      </c>
      <c r="BC90">
        <v>0</v>
      </c>
      <c r="BD90">
        <v>100</v>
      </c>
      <c r="BE90">
        <v>75</v>
      </c>
    </row>
    <row r="91" spans="7:57">
      <c r="G91" t="s">
        <v>133</v>
      </c>
      <c r="H91" s="115">
        <v>2.3900000000000006</v>
      </c>
      <c r="I91" s="88">
        <v>0.31</v>
      </c>
      <c r="J91" s="88">
        <v>4.5999999999999996</v>
      </c>
      <c r="K91" s="88">
        <v>0</v>
      </c>
      <c r="L91" s="88">
        <v>4.8</v>
      </c>
      <c r="M91" s="116">
        <v>0</v>
      </c>
      <c r="N91" s="115">
        <v>207.12</v>
      </c>
      <c r="O91" s="88">
        <v>411.41999999999996</v>
      </c>
      <c r="P91" s="88">
        <v>0</v>
      </c>
      <c r="Q91" s="88">
        <v>0</v>
      </c>
      <c r="R91" s="88">
        <v>0</v>
      </c>
      <c r="S91" s="116">
        <v>0</v>
      </c>
      <c r="W91">
        <v>4.22</v>
      </c>
      <c r="X91">
        <v>67.3</v>
      </c>
      <c r="Y91">
        <v>22.56</v>
      </c>
      <c r="Z91">
        <v>0.32</v>
      </c>
      <c r="AA91">
        <v>0</v>
      </c>
      <c r="AB91">
        <v>0.18</v>
      </c>
      <c r="AC91">
        <v>0.36</v>
      </c>
      <c r="AD91">
        <v>0</v>
      </c>
      <c r="AE91">
        <v>36.479999999999997</v>
      </c>
      <c r="AF91">
        <v>0</v>
      </c>
      <c r="AG91">
        <v>0</v>
      </c>
      <c r="AH91">
        <v>0.49</v>
      </c>
      <c r="AI91">
        <v>0</v>
      </c>
      <c r="AJ91">
        <v>0</v>
      </c>
      <c r="AK91">
        <v>0.38</v>
      </c>
      <c r="AL91">
        <v>0.52</v>
      </c>
      <c r="AM91">
        <v>0</v>
      </c>
      <c r="AN91">
        <v>4.8</v>
      </c>
      <c r="AO91">
        <v>0.28000000000000003</v>
      </c>
      <c r="AP91">
        <v>0.31</v>
      </c>
      <c r="AQ91">
        <v>0</v>
      </c>
      <c r="AR91">
        <v>0.24</v>
      </c>
      <c r="AS91">
        <v>12.23</v>
      </c>
      <c r="AT91">
        <v>0</v>
      </c>
      <c r="AU91">
        <v>100</v>
      </c>
      <c r="AV91">
        <v>50</v>
      </c>
      <c r="AW91">
        <v>60</v>
      </c>
      <c r="AX91">
        <v>11.63</v>
      </c>
      <c r="AY91">
        <v>53.34</v>
      </c>
      <c r="AZ91">
        <v>0</v>
      </c>
      <c r="BA91">
        <v>0</v>
      </c>
      <c r="BB91">
        <v>30</v>
      </c>
      <c r="BC91">
        <v>0</v>
      </c>
      <c r="BD91">
        <v>100</v>
      </c>
      <c r="BE91">
        <v>75</v>
      </c>
    </row>
    <row r="92" spans="7:57">
      <c r="G92" t="s">
        <v>134</v>
      </c>
      <c r="H92" s="115">
        <v>2.3900000000000006</v>
      </c>
      <c r="I92" s="88">
        <v>0.31</v>
      </c>
      <c r="J92" s="88">
        <v>4.5999999999999996</v>
      </c>
      <c r="K92" s="88">
        <v>0</v>
      </c>
      <c r="L92" s="88">
        <v>4.8</v>
      </c>
      <c r="M92" s="116">
        <v>0</v>
      </c>
      <c r="N92" s="115">
        <v>207.12</v>
      </c>
      <c r="O92" s="88">
        <v>411.41999999999996</v>
      </c>
      <c r="P92" s="88">
        <v>0</v>
      </c>
      <c r="Q92" s="88">
        <v>0</v>
      </c>
      <c r="R92" s="88">
        <v>0</v>
      </c>
      <c r="S92" s="116">
        <v>0</v>
      </c>
      <c r="W92">
        <v>4.22</v>
      </c>
      <c r="X92">
        <v>67.3</v>
      </c>
      <c r="Y92">
        <v>22.56</v>
      </c>
      <c r="Z92">
        <v>0.32</v>
      </c>
      <c r="AA92">
        <v>0</v>
      </c>
      <c r="AB92">
        <v>0.18</v>
      </c>
      <c r="AC92">
        <v>0.36</v>
      </c>
      <c r="AD92">
        <v>0</v>
      </c>
      <c r="AE92">
        <v>36.479999999999997</v>
      </c>
      <c r="AF92">
        <v>0</v>
      </c>
      <c r="AG92">
        <v>0</v>
      </c>
      <c r="AH92">
        <v>0.49</v>
      </c>
      <c r="AI92">
        <v>0</v>
      </c>
      <c r="AJ92">
        <v>0</v>
      </c>
      <c r="AK92">
        <v>0.38</v>
      </c>
      <c r="AL92">
        <v>0.52</v>
      </c>
      <c r="AM92">
        <v>0</v>
      </c>
      <c r="AN92">
        <v>4.8</v>
      </c>
      <c r="AO92">
        <v>0.28000000000000003</v>
      </c>
      <c r="AP92">
        <v>0.31</v>
      </c>
      <c r="AQ92">
        <v>0</v>
      </c>
      <c r="AR92">
        <v>0.24</v>
      </c>
      <c r="AS92">
        <v>12.23</v>
      </c>
      <c r="AT92">
        <v>0</v>
      </c>
      <c r="AU92">
        <v>100</v>
      </c>
      <c r="AV92">
        <v>50</v>
      </c>
      <c r="AW92">
        <v>60</v>
      </c>
      <c r="AX92">
        <v>11.63</v>
      </c>
      <c r="AY92">
        <v>53.34</v>
      </c>
      <c r="AZ92">
        <v>0</v>
      </c>
      <c r="BA92">
        <v>0</v>
      </c>
      <c r="BB92">
        <v>30</v>
      </c>
      <c r="BC92">
        <v>0</v>
      </c>
      <c r="BD92">
        <v>100</v>
      </c>
      <c r="BE92">
        <v>75</v>
      </c>
    </row>
    <row r="93" spans="7:57">
      <c r="G93" t="s">
        <v>135</v>
      </c>
      <c r="H93" s="115">
        <v>2.3900000000000006</v>
      </c>
      <c r="I93" s="88">
        <v>0.31</v>
      </c>
      <c r="J93" s="88">
        <v>4.5999999999999996</v>
      </c>
      <c r="K93" s="88">
        <v>0</v>
      </c>
      <c r="L93" s="88">
        <v>4.8</v>
      </c>
      <c r="M93" s="116">
        <v>0</v>
      </c>
      <c r="N93" s="115">
        <v>207.12</v>
      </c>
      <c r="O93" s="88">
        <v>411.41999999999996</v>
      </c>
      <c r="P93" s="88">
        <v>0</v>
      </c>
      <c r="Q93" s="88">
        <v>0</v>
      </c>
      <c r="R93" s="88">
        <v>0</v>
      </c>
      <c r="S93" s="116">
        <v>0</v>
      </c>
      <c r="W93">
        <v>4.22</v>
      </c>
      <c r="X93">
        <v>67.3</v>
      </c>
      <c r="Y93">
        <v>22.56</v>
      </c>
      <c r="Z93">
        <v>0.32</v>
      </c>
      <c r="AA93">
        <v>0</v>
      </c>
      <c r="AB93">
        <v>0.18</v>
      </c>
      <c r="AC93">
        <v>0.36</v>
      </c>
      <c r="AD93">
        <v>0</v>
      </c>
      <c r="AE93">
        <v>36.479999999999997</v>
      </c>
      <c r="AF93">
        <v>0</v>
      </c>
      <c r="AG93">
        <v>0</v>
      </c>
      <c r="AH93">
        <v>0.49</v>
      </c>
      <c r="AI93">
        <v>0</v>
      </c>
      <c r="AJ93">
        <v>0</v>
      </c>
      <c r="AK93">
        <v>0.38</v>
      </c>
      <c r="AL93">
        <v>0.52</v>
      </c>
      <c r="AM93">
        <v>0</v>
      </c>
      <c r="AN93">
        <v>4.8</v>
      </c>
      <c r="AO93">
        <v>0.28000000000000003</v>
      </c>
      <c r="AP93">
        <v>0.31</v>
      </c>
      <c r="AQ93">
        <v>0</v>
      </c>
      <c r="AR93">
        <v>0.24</v>
      </c>
      <c r="AS93">
        <v>12.23</v>
      </c>
      <c r="AT93">
        <v>0</v>
      </c>
      <c r="AU93">
        <v>100</v>
      </c>
      <c r="AV93">
        <v>50</v>
      </c>
      <c r="AW93">
        <v>60</v>
      </c>
      <c r="AX93">
        <v>11.63</v>
      </c>
      <c r="AY93">
        <v>53.34</v>
      </c>
      <c r="AZ93">
        <v>0</v>
      </c>
      <c r="BA93">
        <v>0</v>
      </c>
      <c r="BB93">
        <v>30</v>
      </c>
      <c r="BC93">
        <v>0</v>
      </c>
      <c r="BD93">
        <v>100</v>
      </c>
      <c r="BE93">
        <v>75</v>
      </c>
    </row>
    <row r="94" spans="7:57">
      <c r="G94" t="s">
        <v>136</v>
      </c>
      <c r="H94" s="115">
        <v>2.3900000000000006</v>
      </c>
      <c r="I94" s="88">
        <v>0.31</v>
      </c>
      <c r="J94" s="88">
        <v>4.5999999999999996</v>
      </c>
      <c r="K94" s="88">
        <v>0</v>
      </c>
      <c r="L94" s="88">
        <v>4.8</v>
      </c>
      <c r="M94" s="116">
        <v>0</v>
      </c>
      <c r="N94" s="115">
        <v>207.12</v>
      </c>
      <c r="O94" s="88">
        <v>411.41999999999996</v>
      </c>
      <c r="P94" s="88">
        <v>0</v>
      </c>
      <c r="Q94" s="88">
        <v>0</v>
      </c>
      <c r="R94" s="88">
        <v>0</v>
      </c>
      <c r="S94" s="116">
        <v>0</v>
      </c>
      <c r="W94">
        <v>4.22</v>
      </c>
      <c r="X94">
        <v>67.3</v>
      </c>
      <c r="Y94">
        <v>22.56</v>
      </c>
      <c r="Z94">
        <v>0.32</v>
      </c>
      <c r="AA94">
        <v>0</v>
      </c>
      <c r="AB94">
        <v>0.18</v>
      </c>
      <c r="AC94">
        <v>0.36</v>
      </c>
      <c r="AD94">
        <v>0</v>
      </c>
      <c r="AE94">
        <v>36.479999999999997</v>
      </c>
      <c r="AF94">
        <v>0</v>
      </c>
      <c r="AG94">
        <v>0</v>
      </c>
      <c r="AH94">
        <v>0.49</v>
      </c>
      <c r="AI94">
        <v>0</v>
      </c>
      <c r="AJ94">
        <v>0</v>
      </c>
      <c r="AK94">
        <v>0.38</v>
      </c>
      <c r="AL94">
        <v>0.52</v>
      </c>
      <c r="AM94">
        <v>0</v>
      </c>
      <c r="AN94">
        <v>4.8</v>
      </c>
      <c r="AO94">
        <v>0.28000000000000003</v>
      </c>
      <c r="AP94">
        <v>0.31</v>
      </c>
      <c r="AQ94">
        <v>0</v>
      </c>
      <c r="AR94">
        <v>0.24</v>
      </c>
      <c r="AS94">
        <v>12.23</v>
      </c>
      <c r="AT94">
        <v>0</v>
      </c>
      <c r="AU94">
        <v>100</v>
      </c>
      <c r="AV94">
        <v>50</v>
      </c>
      <c r="AW94">
        <v>60</v>
      </c>
      <c r="AX94">
        <v>11.63</v>
      </c>
      <c r="AY94">
        <v>53.34</v>
      </c>
      <c r="AZ94">
        <v>0</v>
      </c>
      <c r="BA94">
        <v>0</v>
      </c>
      <c r="BB94">
        <v>30</v>
      </c>
      <c r="BC94">
        <v>0</v>
      </c>
      <c r="BD94">
        <v>100</v>
      </c>
      <c r="BE94">
        <v>75</v>
      </c>
    </row>
    <row r="95" spans="7:57">
      <c r="G95" t="s">
        <v>137</v>
      </c>
      <c r="H95" s="115">
        <v>2.3900000000000006</v>
      </c>
      <c r="I95" s="88">
        <v>0.31</v>
      </c>
      <c r="J95" s="88">
        <v>4.5999999999999996</v>
      </c>
      <c r="K95" s="88">
        <v>0</v>
      </c>
      <c r="L95" s="88">
        <v>4.8</v>
      </c>
      <c r="M95" s="116">
        <v>0</v>
      </c>
      <c r="N95" s="115">
        <v>207.12</v>
      </c>
      <c r="O95" s="88">
        <v>411.41999999999996</v>
      </c>
      <c r="P95" s="88">
        <v>0</v>
      </c>
      <c r="Q95" s="88">
        <v>0</v>
      </c>
      <c r="R95" s="88">
        <v>0</v>
      </c>
      <c r="S95" s="116">
        <v>0</v>
      </c>
      <c r="W95">
        <v>4.22</v>
      </c>
      <c r="X95">
        <v>67.3</v>
      </c>
      <c r="Y95">
        <v>22.56</v>
      </c>
      <c r="Z95">
        <v>0.32</v>
      </c>
      <c r="AA95">
        <v>0</v>
      </c>
      <c r="AB95">
        <v>0.18</v>
      </c>
      <c r="AC95">
        <v>0.36</v>
      </c>
      <c r="AD95">
        <v>0</v>
      </c>
      <c r="AE95">
        <v>36.479999999999997</v>
      </c>
      <c r="AF95">
        <v>0</v>
      </c>
      <c r="AG95">
        <v>0</v>
      </c>
      <c r="AH95">
        <v>0.49</v>
      </c>
      <c r="AI95">
        <v>0</v>
      </c>
      <c r="AJ95">
        <v>0</v>
      </c>
      <c r="AK95">
        <v>0.38</v>
      </c>
      <c r="AL95">
        <v>0.52</v>
      </c>
      <c r="AM95">
        <v>0</v>
      </c>
      <c r="AN95">
        <v>4.8</v>
      </c>
      <c r="AO95">
        <v>0.28000000000000003</v>
      </c>
      <c r="AP95">
        <v>0.31</v>
      </c>
      <c r="AQ95">
        <v>0</v>
      </c>
      <c r="AR95">
        <v>0.24</v>
      </c>
      <c r="AS95">
        <v>12.23</v>
      </c>
      <c r="AT95">
        <v>0</v>
      </c>
      <c r="AU95">
        <v>100</v>
      </c>
      <c r="AV95">
        <v>50</v>
      </c>
      <c r="AW95">
        <v>60</v>
      </c>
      <c r="AX95">
        <v>11.63</v>
      </c>
      <c r="AY95">
        <v>53.34</v>
      </c>
      <c r="AZ95">
        <v>0</v>
      </c>
      <c r="BA95">
        <v>0</v>
      </c>
      <c r="BB95">
        <v>30</v>
      </c>
      <c r="BC95">
        <v>0</v>
      </c>
      <c r="BD95">
        <v>100</v>
      </c>
      <c r="BE95">
        <v>75</v>
      </c>
    </row>
    <row r="96" spans="7:57">
      <c r="G96" t="s">
        <v>138</v>
      </c>
      <c r="H96" s="115">
        <v>2.3900000000000006</v>
      </c>
      <c r="I96" s="88">
        <v>0.31</v>
      </c>
      <c r="J96" s="88">
        <v>4.5999999999999996</v>
      </c>
      <c r="K96" s="88">
        <v>0</v>
      </c>
      <c r="L96" s="88">
        <v>4.8</v>
      </c>
      <c r="M96" s="116">
        <v>0</v>
      </c>
      <c r="N96" s="115">
        <v>207.12</v>
      </c>
      <c r="O96" s="88">
        <v>411.41999999999996</v>
      </c>
      <c r="P96" s="88">
        <v>0</v>
      </c>
      <c r="Q96" s="88">
        <v>0</v>
      </c>
      <c r="R96" s="88">
        <v>0</v>
      </c>
      <c r="S96" s="116">
        <v>0</v>
      </c>
      <c r="W96">
        <v>4.22</v>
      </c>
      <c r="X96">
        <v>67.3</v>
      </c>
      <c r="Y96">
        <v>22.56</v>
      </c>
      <c r="Z96">
        <v>0.32</v>
      </c>
      <c r="AA96">
        <v>0</v>
      </c>
      <c r="AB96">
        <v>0.18</v>
      </c>
      <c r="AC96">
        <v>0.36</v>
      </c>
      <c r="AD96">
        <v>0</v>
      </c>
      <c r="AE96">
        <v>36.479999999999997</v>
      </c>
      <c r="AF96">
        <v>0</v>
      </c>
      <c r="AG96">
        <v>0</v>
      </c>
      <c r="AH96">
        <v>0.49</v>
      </c>
      <c r="AI96">
        <v>0</v>
      </c>
      <c r="AJ96">
        <v>0</v>
      </c>
      <c r="AK96">
        <v>0.38</v>
      </c>
      <c r="AL96">
        <v>0.52</v>
      </c>
      <c r="AM96">
        <v>0</v>
      </c>
      <c r="AN96">
        <v>4.8</v>
      </c>
      <c r="AO96">
        <v>0.28000000000000003</v>
      </c>
      <c r="AP96">
        <v>0.31</v>
      </c>
      <c r="AQ96">
        <v>0</v>
      </c>
      <c r="AR96">
        <v>0.24</v>
      </c>
      <c r="AS96">
        <v>12.23</v>
      </c>
      <c r="AT96">
        <v>0</v>
      </c>
      <c r="AU96">
        <v>100</v>
      </c>
      <c r="AV96">
        <v>50</v>
      </c>
      <c r="AW96">
        <v>60</v>
      </c>
      <c r="AX96">
        <v>11.63</v>
      </c>
      <c r="AY96">
        <v>53.34</v>
      </c>
      <c r="AZ96">
        <v>0</v>
      </c>
      <c r="BA96">
        <v>0</v>
      </c>
      <c r="BB96">
        <v>30</v>
      </c>
      <c r="BC96">
        <v>0</v>
      </c>
      <c r="BD96">
        <v>100</v>
      </c>
      <c r="BE96">
        <v>75</v>
      </c>
    </row>
    <row r="97" spans="1:133">
      <c r="G97" t="s">
        <v>139</v>
      </c>
      <c r="H97" s="115">
        <v>2.3900000000000006</v>
      </c>
      <c r="I97" s="88">
        <v>0.31</v>
      </c>
      <c r="J97" s="88">
        <v>4.5999999999999996</v>
      </c>
      <c r="K97" s="88">
        <v>0</v>
      </c>
      <c r="L97" s="88">
        <v>4.8</v>
      </c>
      <c r="M97" s="116">
        <v>0</v>
      </c>
      <c r="N97" s="115">
        <v>207.12</v>
      </c>
      <c r="O97" s="88">
        <v>411.41999999999996</v>
      </c>
      <c r="P97" s="88">
        <v>0</v>
      </c>
      <c r="Q97" s="88">
        <v>0</v>
      </c>
      <c r="R97" s="88">
        <v>0</v>
      </c>
      <c r="S97" s="116">
        <v>0</v>
      </c>
      <c r="W97">
        <v>4.22</v>
      </c>
      <c r="X97">
        <v>67.3</v>
      </c>
      <c r="Y97">
        <v>22.56</v>
      </c>
      <c r="Z97">
        <v>0.32</v>
      </c>
      <c r="AA97">
        <v>0</v>
      </c>
      <c r="AB97">
        <v>0.18</v>
      </c>
      <c r="AC97">
        <v>0.36</v>
      </c>
      <c r="AD97">
        <v>0</v>
      </c>
      <c r="AE97">
        <v>36.479999999999997</v>
      </c>
      <c r="AF97">
        <v>0</v>
      </c>
      <c r="AG97">
        <v>0</v>
      </c>
      <c r="AH97">
        <v>0.49</v>
      </c>
      <c r="AI97">
        <v>0</v>
      </c>
      <c r="AJ97">
        <v>0</v>
      </c>
      <c r="AK97">
        <v>0.38</v>
      </c>
      <c r="AL97">
        <v>0.52</v>
      </c>
      <c r="AM97">
        <v>0</v>
      </c>
      <c r="AN97">
        <v>4.8</v>
      </c>
      <c r="AO97">
        <v>0.28000000000000003</v>
      </c>
      <c r="AP97">
        <v>0.31</v>
      </c>
      <c r="AQ97">
        <v>0</v>
      </c>
      <c r="AR97">
        <v>0.24</v>
      </c>
      <c r="AS97">
        <v>12.23</v>
      </c>
      <c r="AT97">
        <v>0</v>
      </c>
      <c r="AU97">
        <v>100</v>
      </c>
      <c r="AV97">
        <v>50</v>
      </c>
      <c r="AW97">
        <v>60</v>
      </c>
      <c r="AX97">
        <v>11.63</v>
      </c>
      <c r="AY97">
        <v>53.34</v>
      </c>
      <c r="AZ97">
        <v>0</v>
      </c>
      <c r="BA97">
        <v>0</v>
      </c>
      <c r="BB97">
        <v>30</v>
      </c>
      <c r="BC97">
        <v>0</v>
      </c>
      <c r="BD97">
        <v>100</v>
      </c>
      <c r="BE97">
        <v>75</v>
      </c>
    </row>
    <row r="98" spans="1:133">
      <c r="G98" t="s">
        <v>140</v>
      </c>
      <c r="H98" s="115">
        <v>2.3900000000000006</v>
      </c>
      <c r="I98" s="88">
        <v>0.31</v>
      </c>
      <c r="J98" s="88">
        <v>4.5999999999999996</v>
      </c>
      <c r="K98" s="88">
        <v>0</v>
      </c>
      <c r="L98" s="88">
        <v>4.8</v>
      </c>
      <c r="M98" s="116">
        <v>0</v>
      </c>
      <c r="N98" s="115">
        <v>207.12</v>
      </c>
      <c r="O98" s="88">
        <v>411.41999999999996</v>
      </c>
      <c r="P98" s="88">
        <v>0</v>
      </c>
      <c r="Q98" s="88">
        <v>0</v>
      </c>
      <c r="R98" s="88">
        <v>0</v>
      </c>
      <c r="S98" s="116">
        <v>0</v>
      </c>
      <c r="W98">
        <v>4.22</v>
      </c>
      <c r="X98">
        <v>67.3</v>
      </c>
      <c r="Y98">
        <v>22.56</v>
      </c>
      <c r="Z98">
        <v>0.32</v>
      </c>
      <c r="AA98">
        <v>0</v>
      </c>
      <c r="AB98">
        <v>0.18</v>
      </c>
      <c r="AC98">
        <v>0.36</v>
      </c>
      <c r="AD98">
        <v>0</v>
      </c>
      <c r="AE98">
        <v>36.479999999999997</v>
      </c>
      <c r="AF98">
        <v>0</v>
      </c>
      <c r="AG98">
        <v>0</v>
      </c>
      <c r="AH98">
        <v>0.49</v>
      </c>
      <c r="AI98">
        <v>0</v>
      </c>
      <c r="AJ98">
        <v>0</v>
      </c>
      <c r="AK98">
        <v>0.38</v>
      </c>
      <c r="AL98">
        <v>0.52</v>
      </c>
      <c r="AM98">
        <v>0</v>
      </c>
      <c r="AN98">
        <v>4.8</v>
      </c>
      <c r="AO98">
        <v>0.28000000000000003</v>
      </c>
      <c r="AP98">
        <v>0.31</v>
      </c>
      <c r="AQ98">
        <v>0</v>
      </c>
      <c r="AR98">
        <v>0.24</v>
      </c>
      <c r="AS98">
        <v>12.23</v>
      </c>
      <c r="AT98">
        <v>0</v>
      </c>
      <c r="AU98">
        <v>100</v>
      </c>
      <c r="AV98">
        <v>50</v>
      </c>
      <c r="AW98">
        <v>60</v>
      </c>
      <c r="AX98">
        <v>11.63</v>
      </c>
      <c r="AY98">
        <v>53.34</v>
      </c>
      <c r="AZ98">
        <v>0</v>
      </c>
      <c r="BA98">
        <v>0</v>
      </c>
      <c r="BB98">
        <v>30</v>
      </c>
      <c r="BC98">
        <v>0</v>
      </c>
      <c r="BD98">
        <v>100</v>
      </c>
      <c r="BE98">
        <v>75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1.6583724999999985</v>
      </c>
      <c r="I99" s="111">
        <f t="shared" ref="I99:BU99" si="1">SUM(I3:I98)/4000</f>
        <v>0.74069500000000021</v>
      </c>
      <c r="J99" s="111">
        <f t="shared" si="1"/>
        <v>0.10719000000000004</v>
      </c>
      <c r="K99" s="111">
        <f t="shared" si="1"/>
        <v>0</v>
      </c>
      <c r="L99" s="111">
        <f t="shared" si="1"/>
        <v>0.16185999999999973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9.8429999999999962E-2</v>
      </c>
      <c r="X99">
        <f t="shared" si="1"/>
        <v>0.53839999999999988</v>
      </c>
      <c r="Y99">
        <f t="shared" si="1"/>
        <v>0.18047999999999986</v>
      </c>
      <c r="Z99">
        <f t="shared" si="1"/>
        <v>8.479999999999998E-3</v>
      </c>
      <c r="AA99">
        <f t="shared" si="1"/>
        <v>0.13399750000000002</v>
      </c>
      <c r="AB99">
        <f t="shared" si="1"/>
        <v>3.8700000000000028E-3</v>
      </c>
      <c r="AC99">
        <f t="shared" si="1"/>
        <v>7.92E-3</v>
      </c>
      <c r="AD99">
        <f t="shared" si="1"/>
        <v>0.17671249999999999</v>
      </c>
      <c r="AE99">
        <f t="shared" si="1"/>
        <v>0.8755200000000003</v>
      </c>
      <c r="AF99">
        <f t="shared" si="1"/>
        <v>7.4904999999999999E-2</v>
      </c>
      <c r="AG99">
        <f t="shared" si="1"/>
        <v>0.95147999999999966</v>
      </c>
      <c r="AH99">
        <f t="shared" si="1"/>
        <v>1.0960000000000008E-2</v>
      </c>
      <c r="AI99">
        <f t="shared" si="1"/>
        <v>9.7960000000000005E-2</v>
      </c>
      <c r="AJ99">
        <f t="shared" si="1"/>
        <v>2.6642400000000031</v>
      </c>
      <c r="AK99">
        <f t="shared" si="1"/>
        <v>8.7599999999999952E-3</v>
      </c>
      <c r="AL99">
        <f t="shared" si="1"/>
        <v>1.1529999999999997E-2</v>
      </c>
      <c r="AM99">
        <f t="shared" si="1"/>
        <v>0.12365499999999997</v>
      </c>
      <c r="AN99">
        <f t="shared" si="1"/>
        <v>0.11520000000000019</v>
      </c>
      <c r="AO99">
        <f t="shared" si="1"/>
        <v>6.1399999999999979E-3</v>
      </c>
      <c r="AP99">
        <f t="shared" si="1"/>
        <v>8.2099999999999933E-3</v>
      </c>
      <c r="AQ99">
        <f t="shared" si="1"/>
        <v>0.12655749999999991</v>
      </c>
      <c r="AR99">
        <f t="shared" si="1"/>
        <v>5.2799999999999896E-3</v>
      </c>
      <c r="AS99">
        <f t="shared" si="1"/>
        <v>0.29352000000000034</v>
      </c>
      <c r="AT99">
        <f t="shared" si="1"/>
        <v>0.4</v>
      </c>
      <c r="AU99">
        <f t="shared" si="1"/>
        <v>2.4</v>
      </c>
      <c r="AV99">
        <f t="shared" si="1"/>
        <v>0.3</v>
      </c>
      <c r="AW99">
        <f t="shared" si="1"/>
        <v>1.44</v>
      </c>
      <c r="AX99">
        <f t="shared" si="1"/>
        <v>0.27912000000000015</v>
      </c>
      <c r="AY99">
        <f t="shared" si="1"/>
        <v>0.32004000000000005</v>
      </c>
      <c r="AZ99">
        <f t="shared" si="1"/>
        <v>4.6659999999999993E-2</v>
      </c>
      <c r="BA99">
        <f t="shared" si="1"/>
        <v>0.4808675</v>
      </c>
      <c r="BB99">
        <f t="shared" si="1"/>
        <v>0.72</v>
      </c>
      <c r="BC99">
        <f t="shared" si="1"/>
        <v>1.1220224999999997</v>
      </c>
      <c r="BD99">
        <f t="shared" si="1"/>
        <v>0.6</v>
      </c>
      <c r="BE99">
        <f t="shared" si="1"/>
        <v>0.75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3.65</v>
      </c>
      <c r="N3" s="113">
        <v>-41</v>
      </c>
      <c r="O3" s="95">
        <v>-20</v>
      </c>
      <c r="P3" s="95">
        <v>-20</v>
      </c>
      <c r="Q3" s="95">
        <v>-100</v>
      </c>
      <c r="R3" s="95">
        <v>-19.600000000000001</v>
      </c>
      <c r="S3" s="114">
        <v>0</v>
      </c>
      <c r="U3" s="115"/>
      <c r="V3" s="116"/>
      <c r="W3">
        <v>-41</v>
      </c>
      <c r="X3">
        <v>-20</v>
      </c>
      <c r="Y3">
        <v>-19.600000000000001</v>
      </c>
      <c r="Z3">
        <v>-100</v>
      </c>
      <c r="AA3">
        <v>3.65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3.55</v>
      </c>
      <c r="N4" s="115">
        <v>-38</v>
      </c>
      <c r="O4" s="88">
        <v>-20</v>
      </c>
      <c r="P4" s="88">
        <v>-20</v>
      </c>
      <c r="Q4" s="88">
        <v>-100</v>
      </c>
      <c r="R4" s="88">
        <v>-19.600000000000001</v>
      </c>
      <c r="S4" s="116">
        <v>0</v>
      </c>
      <c r="U4" s="115"/>
      <c r="V4" s="116"/>
      <c r="W4">
        <v>-38</v>
      </c>
      <c r="X4">
        <v>-20</v>
      </c>
      <c r="Y4">
        <v>-19.600000000000001</v>
      </c>
      <c r="Z4">
        <v>-100</v>
      </c>
      <c r="AA4">
        <v>3.55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3.55</v>
      </c>
      <c r="N5" s="115">
        <v>-32</v>
      </c>
      <c r="O5" s="88">
        <v>-25</v>
      </c>
      <c r="P5" s="88">
        <v>-15</v>
      </c>
      <c r="Q5" s="88">
        <v>-100</v>
      </c>
      <c r="R5" s="88">
        <v>-19.899999999999999</v>
      </c>
      <c r="S5" s="116">
        <v>0</v>
      </c>
      <c r="U5" s="115"/>
      <c r="V5" s="116"/>
      <c r="W5">
        <v>-32</v>
      </c>
      <c r="X5">
        <v>-25</v>
      </c>
      <c r="Y5">
        <v>-19.899999999999999</v>
      </c>
      <c r="Z5">
        <v>-100</v>
      </c>
      <c r="AA5">
        <v>3.55</v>
      </c>
      <c r="AB5">
        <v>-15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3.55</v>
      </c>
      <c r="N6" s="115">
        <v>-35</v>
      </c>
      <c r="O6" s="88">
        <v>-25</v>
      </c>
      <c r="P6" s="88">
        <v>-15</v>
      </c>
      <c r="Q6" s="88">
        <v>-100</v>
      </c>
      <c r="R6" s="88">
        <v>-20</v>
      </c>
      <c r="S6" s="116">
        <v>0</v>
      </c>
      <c r="U6" s="115"/>
      <c r="V6" s="116"/>
      <c r="W6">
        <v>-35</v>
      </c>
      <c r="X6">
        <v>-25</v>
      </c>
      <c r="Y6">
        <v>-20</v>
      </c>
      <c r="Z6">
        <v>-100</v>
      </c>
      <c r="AA6">
        <v>3.55</v>
      </c>
      <c r="AB6">
        <v>-15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3.46</v>
      </c>
      <c r="N7" s="115">
        <v>-31</v>
      </c>
      <c r="O7" s="88">
        <v>-25</v>
      </c>
      <c r="P7" s="88">
        <v>-15</v>
      </c>
      <c r="Q7" s="88">
        <v>-100</v>
      </c>
      <c r="R7" s="88">
        <v>-20</v>
      </c>
      <c r="S7" s="116">
        <v>0</v>
      </c>
      <c r="U7" s="115"/>
      <c r="V7" s="116"/>
      <c r="W7">
        <v>-31</v>
      </c>
      <c r="X7">
        <v>-25</v>
      </c>
      <c r="Y7">
        <v>-20</v>
      </c>
      <c r="Z7">
        <v>-100</v>
      </c>
      <c r="AA7">
        <v>3.46</v>
      </c>
      <c r="AB7">
        <v>-15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3.55</v>
      </c>
      <c r="N8" s="115">
        <v>-29</v>
      </c>
      <c r="O8" s="88">
        <v>-25</v>
      </c>
      <c r="P8" s="88">
        <v>-15</v>
      </c>
      <c r="Q8" s="88">
        <v>-100</v>
      </c>
      <c r="R8" s="88">
        <v>-20.100000000000001</v>
      </c>
      <c r="S8" s="116">
        <v>0</v>
      </c>
      <c r="U8" s="115"/>
      <c r="V8" s="116"/>
      <c r="W8">
        <v>-29</v>
      </c>
      <c r="X8">
        <v>-25</v>
      </c>
      <c r="Y8">
        <v>-20.100000000000001</v>
      </c>
      <c r="Z8">
        <v>-100</v>
      </c>
      <c r="AA8">
        <v>3.55</v>
      </c>
      <c r="AB8">
        <v>-15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3.55</v>
      </c>
      <c r="N9" s="115">
        <v>-10</v>
      </c>
      <c r="O9" s="88">
        <v>-30</v>
      </c>
      <c r="P9" s="88">
        <v>-110</v>
      </c>
      <c r="Q9" s="88">
        <v>-100</v>
      </c>
      <c r="R9" s="88">
        <v>-20.100000000000001</v>
      </c>
      <c r="S9" s="116">
        <v>0</v>
      </c>
      <c r="U9" s="115"/>
      <c r="V9" s="116"/>
      <c r="W9">
        <v>-10</v>
      </c>
      <c r="X9">
        <v>-30</v>
      </c>
      <c r="Y9">
        <v>-20.100000000000001</v>
      </c>
      <c r="Z9">
        <v>-100</v>
      </c>
      <c r="AA9">
        <v>3.55</v>
      </c>
      <c r="AB9">
        <v>-110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3.55</v>
      </c>
      <c r="N10" s="115">
        <v>-18</v>
      </c>
      <c r="O10" s="88">
        <v>-25</v>
      </c>
      <c r="P10" s="88">
        <v>-30</v>
      </c>
      <c r="Q10" s="88">
        <v>-100</v>
      </c>
      <c r="R10" s="88">
        <v>-20.100000000000001</v>
      </c>
      <c r="S10" s="116">
        <v>0</v>
      </c>
      <c r="U10" s="115"/>
      <c r="V10" s="116"/>
      <c r="W10">
        <v>-18</v>
      </c>
      <c r="X10">
        <v>-25</v>
      </c>
      <c r="Y10">
        <v>-20.100000000000001</v>
      </c>
      <c r="Z10">
        <v>-100</v>
      </c>
      <c r="AA10">
        <v>3.55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3.55</v>
      </c>
      <c r="N11" s="115">
        <v>-5</v>
      </c>
      <c r="O11" s="88">
        <v>-89</v>
      </c>
      <c r="P11" s="88">
        <v>-20</v>
      </c>
      <c r="Q11" s="88">
        <v>-100</v>
      </c>
      <c r="R11" s="88">
        <v>-20.100000000000001</v>
      </c>
      <c r="S11" s="116">
        <v>0</v>
      </c>
      <c r="U11" s="115"/>
      <c r="V11" s="116"/>
      <c r="W11">
        <v>-5</v>
      </c>
      <c r="X11">
        <v>-89</v>
      </c>
      <c r="Y11">
        <v>-20.100000000000001</v>
      </c>
      <c r="Z11">
        <v>-100</v>
      </c>
      <c r="AA11">
        <v>3.55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3.55</v>
      </c>
      <c r="N12" s="115">
        <v>-34</v>
      </c>
      <c r="O12" s="88">
        <v>-35</v>
      </c>
      <c r="P12" s="88">
        <v>-20</v>
      </c>
      <c r="Q12" s="88">
        <v>-100</v>
      </c>
      <c r="R12" s="88">
        <v>-20.100000000000001</v>
      </c>
      <c r="S12" s="116">
        <v>0</v>
      </c>
      <c r="U12" s="115"/>
      <c r="V12" s="116"/>
      <c r="W12">
        <v>-34</v>
      </c>
      <c r="X12">
        <v>-35</v>
      </c>
      <c r="Y12">
        <v>-20.100000000000001</v>
      </c>
      <c r="Z12">
        <v>-100</v>
      </c>
      <c r="AA12">
        <v>3.55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3.55</v>
      </c>
      <c r="N13" s="115">
        <v>-23</v>
      </c>
      <c r="O13" s="88">
        <v>-95</v>
      </c>
      <c r="P13" s="88">
        <v>-20</v>
      </c>
      <c r="Q13" s="88">
        <v>-100</v>
      </c>
      <c r="R13" s="88">
        <v>-20.100000000000001</v>
      </c>
      <c r="S13" s="116">
        <v>0</v>
      </c>
      <c r="U13" s="115"/>
      <c r="V13" s="116"/>
      <c r="W13">
        <v>-23</v>
      </c>
      <c r="X13">
        <v>-95</v>
      </c>
      <c r="Y13">
        <v>-20.100000000000001</v>
      </c>
      <c r="Z13">
        <v>-100</v>
      </c>
      <c r="AA13">
        <v>3.55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3.55</v>
      </c>
      <c r="N14" s="115">
        <v>-20</v>
      </c>
      <c r="O14" s="88">
        <v>-94</v>
      </c>
      <c r="P14" s="88">
        <v>-25</v>
      </c>
      <c r="Q14" s="88">
        <v>-100</v>
      </c>
      <c r="R14" s="88">
        <v>-20.100000000000001</v>
      </c>
      <c r="S14" s="116">
        <v>0</v>
      </c>
      <c r="U14" s="115"/>
      <c r="V14" s="116"/>
      <c r="W14">
        <v>-20</v>
      </c>
      <c r="X14">
        <v>-94</v>
      </c>
      <c r="Y14">
        <v>-20.100000000000001</v>
      </c>
      <c r="Z14">
        <v>-100</v>
      </c>
      <c r="AA14">
        <v>3.55</v>
      </c>
      <c r="AB14">
        <v>-25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3.65</v>
      </c>
      <c r="N15" s="115">
        <v>-10</v>
      </c>
      <c r="O15" s="88">
        <v>-90</v>
      </c>
      <c r="P15" s="88">
        <v>-25</v>
      </c>
      <c r="Q15" s="88">
        <v>-100</v>
      </c>
      <c r="R15" s="88">
        <v>-20.100000000000001</v>
      </c>
      <c r="S15" s="116">
        <v>0</v>
      </c>
      <c r="U15" s="115"/>
      <c r="V15" s="116"/>
      <c r="W15">
        <v>-10</v>
      </c>
      <c r="X15">
        <v>-90</v>
      </c>
      <c r="Y15">
        <v>-20.100000000000001</v>
      </c>
      <c r="Z15">
        <v>-100</v>
      </c>
      <c r="AA15">
        <v>3.65</v>
      </c>
      <c r="AB15">
        <v>-25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3.55</v>
      </c>
      <c r="N16" s="115">
        <v>-10</v>
      </c>
      <c r="O16" s="88">
        <v>-90</v>
      </c>
      <c r="P16" s="88">
        <v>-25</v>
      </c>
      <c r="Q16" s="88">
        <v>-100</v>
      </c>
      <c r="R16" s="88">
        <v>-20.100000000000001</v>
      </c>
      <c r="S16" s="116">
        <v>0</v>
      </c>
      <c r="U16" s="115"/>
      <c r="V16" s="116"/>
      <c r="W16">
        <v>-10</v>
      </c>
      <c r="X16">
        <v>-90</v>
      </c>
      <c r="Y16">
        <v>-20.100000000000001</v>
      </c>
      <c r="Z16">
        <v>-100</v>
      </c>
      <c r="AA16">
        <v>3.55</v>
      </c>
      <c r="AB16">
        <v>-25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3.65</v>
      </c>
      <c r="N17" s="115">
        <v>0</v>
      </c>
      <c r="O17" s="88">
        <v>-88</v>
      </c>
      <c r="P17" s="88">
        <v>-25</v>
      </c>
      <c r="Q17" s="88">
        <v>-100</v>
      </c>
      <c r="R17" s="88">
        <v>-20</v>
      </c>
      <c r="S17" s="116">
        <v>0</v>
      </c>
      <c r="U17" s="115"/>
      <c r="V17" s="116"/>
      <c r="W17">
        <v>0</v>
      </c>
      <c r="X17">
        <v>-88</v>
      </c>
      <c r="Y17">
        <v>-20</v>
      </c>
      <c r="Z17">
        <v>-100</v>
      </c>
      <c r="AA17">
        <v>3.65</v>
      </c>
      <c r="AB17">
        <v>-25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3.65</v>
      </c>
      <c r="N18" s="115">
        <v>0</v>
      </c>
      <c r="O18" s="88">
        <v>-88</v>
      </c>
      <c r="P18" s="88">
        <v>-25</v>
      </c>
      <c r="Q18" s="88">
        <v>-100</v>
      </c>
      <c r="R18" s="88">
        <v>-20</v>
      </c>
      <c r="S18" s="116">
        <v>0</v>
      </c>
      <c r="U18" s="115"/>
      <c r="V18" s="116"/>
      <c r="W18">
        <v>0</v>
      </c>
      <c r="X18">
        <v>-88</v>
      </c>
      <c r="Y18">
        <v>-20</v>
      </c>
      <c r="Z18">
        <v>-100</v>
      </c>
      <c r="AA18">
        <v>3.65</v>
      </c>
      <c r="AB18">
        <v>-25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3.55</v>
      </c>
      <c r="N19" s="115">
        <v>-4</v>
      </c>
      <c r="O19" s="88">
        <v>-22</v>
      </c>
      <c r="P19" s="88">
        <v>-45</v>
      </c>
      <c r="Q19" s="88">
        <v>-100</v>
      </c>
      <c r="R19" s="88">
        <v>-19.3</v>
      </c>
      <c r="S19" s="116">
        <v>0</v>
      </c>
      <c r="U19" s="115"/>
      <c r="V19" s="116"/>
      <c r="W19">
        <v>-4</v>
      </c>
      <c r="X19">
        <v>-22</v>
      </c>
      <c r="Y19">
        <v>-19.3</v>
      </c>
      <c r="Z19">
        <v>-100</v>
      </c>
      <c r="AA19">
        <v>3.55</v>
      </c>
      <c r="AB19">
        <v>-45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3.65</v>
      </c>
      <c r="N20" s="115">
        <v>-10</v>
      </c>
      <c r="O20" s="88">
        <v>-20</v>
      </c>
      <c r="P20" s="88">
        <v>-10</v>
      </c>
      <c r="Q20" s="88">
        <v>-100</v>
      </c>
      <c r="R20" s="88">
        <v>-18.8</v>
      </c>
      <c r="S20" s="116">
        <v>0</v>
      </c>
      <c r="U20" s="115"/>
      <c r="V20" s="116"/>
      <c r="W20">
        <v>-10</v>
      </c>
      <c r="X20">
        <v>-20</v>
      </c>
      <c r="Y20">
        <v>-18.8</v>
      </c>
      <c r="Z20">
        <v>-100</v>
      </c>
      <c r="AA20">
        <v>3.65</v>
      </c>
      <c r="AB20">
        <v>-10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3.65</v>
      </c>
      <c r="N21" s="115">
        <v>-30</v>
      </c>
      <c r="O21" s="88">
        <v>-36</v>
      </c>
      <c r="P21" s="88">
        <v>-40</v>
      </c>
      <c r="Q21" s="88">
        <v>-100</v>
      </c>
      <c r="R21" s="88">
        <v>-18.600000000000001</v>
      </c>
      <c r="S21" s="116">
        <v>0</v>
      </c>
      <c r="U21" s="115"/>
      <c r="V21" s="116"/>
      <c r="W21">
        <v>-30</v>
      </c>
      <c r="X21">
        <v>-36</v>
      </c>
      <c r="Y21">
        <v>-18.600000000000001</v>
      </c>
      <c r="Z21">
        <v>-100</v>
      </c>
      <c r="AA21">
        <v>3.65</v>
      </c>
      <c r="AB21">
        <v>-40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3.65</v>
      </c>
      <c r="N22" s="115">
        <v>-44</v>
      </c>
      <c r="O22" s="88">
        <v>-41</v>
      </c>
      <c r="P22" s="88">
        <v>-55</v>
      </c>
      <c r="Q22" s="88">
        <v>-100</v>
      </c>
      <c r="R22" s="88">
        <v>-17.600000000000001</v>
      </c>
      <c r="S22" s="116">
        <v>0</v>
      </c>
      <c r="U22" s="115"/>
      <c r="V22" s="116"/>
      <c r="W22">
        <v>-44</v>
      </c>
      <c r="X22">
        <v>-41</v>
      </c>
      <c r="Y22">
        <v>-17.600000000000001</v>
      </c>
      <c r="Z22">
        <v>-100</v>
      </c>
      <c r="AA22">
        <v>3.65</v>
      </c>
      <c r="AB22">
        <v>-55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3.52</v>
      </c>
      <c r="N23" s="115">
        <v>-37</v>
      </c>
      <c r="O23" s="88">
        <v>-31</v>
      </c>
      <c r="P23" s="88">
        <v>-45</v>
      </c>
      <c r="Q23" s="88">
        <v>-100</v>
      </c>
      <c r="R23" s="88">
        <v>-16.8</v>
      </c>
      <c r="S23" s="116">
        <v>0</v>
      </c>
      <c r="U23" s="115"/>
      <c r="V23" s="116"/>
      <c r="W23">
        <v>-37</v>
      </c>
      <c r="X23">
        <v>-31</v>
      </c>
      <c r="Y23">
        <v>-16.8</v>
      </c>
      <c r="Z23">
        <v>-100</v>
      </c>
      <c r="AA23">
        <v>3.52</v>
      </c>
      <c r="AB23">
        <v>-45</v>
      </c>
    </row>
    <row r="24" spans="7:28">
      <c r="G24" t="s">
        <v>66</v>
      </c>
      <c r="H24" s="115">
        <v>6.5</v>
      </c>
      <c r="I24" s="88">
        <v>0</v>
      </c>
      <c r="J24" s="88">
        <v>0</v>
      </c>
      <c r="K24" s="88">
        <v>0</v>
      </c>
      <c r="L24" s="88">
        <v>0</v>
      </c>
      <c r="M24" s="116">
        <v>2.4700000000000002</v>
      </c>
      <c r="N24" s="115">
        <v>0</v>
      </c>
      <c r="O24" s="88">
        <v>-29</v>
      </c>
      <c r="P24" s="88">
        <v>-18</v>
      </c>
      <c r="Q24" s="88">
        <v>-100</v>
      </c>
      <c r="R24" s="88">
        <v>-15</v>
      </c>
      <c r="S24" s="116">
        <v>0</v>
      </c>
      <c r="U24" s="115"/>
      <c r="V24" s="116"/>
      <c r="W24">
        <v>6.5</v>
      </c>
      <c r="X24">
        <v>-29</v>
      </c>
      <c r="Y24">
        <v>-15</v>
      </c>
      <c r="Z24">
        <v>-100</v>
      </c>
      <c r="AA24">
        <v>2.4700000000000002</v>
      </c>
      <c r="AB24">
        <v>-18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2.09</v>
      </c>
      <c r="N25" s="115">
        <v>-81</v>
      </c>
      <c r="O25" s="88">
        <v>-60</v>
      </c>
      <c r="P25" s="88">
        <v>-10</v>
      </c>
      <c r="Q25" s="88">
        <v>-100</v>
      </c>
      <c r="R25" s="88">
        <v>-13.5</v>
      </c>
      <c r="S25" s="116">
        <v>0</v>
      </c>
      <c r="U25" s="115"/>
      <c r="V25" s="116"/>
      <c r="W25">
        <v>-81</v>
      </c>
      <c r="X25">
        <v>-60</v>
      </c>
      <c r="Y25">
        <v>-13.5</v>
      </c>
      <c r="Z25">
        <v>-100</v>
      </c>
      <c r="AA25">
        <v>2.09</v>
      </c>
      <c r="AB25">
        <v>-10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3.34</v>
      </c>
      <c r="N26" s="115">
        <v>-73</v>
      </c>
      <c r="O26" s="88">
        <v>-57</v>
      </c>
      <c r="P26" s="88">
        <v>-10</v>
      </c>
      <c r="Q26" s="88">
        <v>-100</v>
      </c>
      <c r="R26" s="88">
        <v>-11.2</v>
      </c>
      <c r="S26" s="116">
        <v>0</v>
      </c>
      <c r="U26" s="115"/>
      <c r="V26" s="116"/>
      <c r="W26">
        <v>-73</v>
      </c>
      <c r="X26">
        <v>-57</v>
      </c>
      <c r="Y26">
        <v>-11.2</v>
      </c>
      <c r="Z26">
        <v>-100</v>
      </c>
      <c r="AA26">
        <v>3.34</v>
      </c>
      <c r="AB26">
        <v>-10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3.94</v>
      </c>
      <c r="N27" s="115">
        <v>-7</v>
      </c>
      <c r="O27" s="88">
        <v>-61</v>
      </c>
      <c r="P27" s="88">
        <v>0</v>
      </c>
      <c r="Q27" s="88">
        <v>-95</v>
      </c>
      <c r="R27" s="88">
        <v>-9.8000000000000007</v>
      </c>
      <c r="S27" s="116">
        <v>0</v>
      </c>
      <c r="U27" s="115"/>
      <c r="V27" s="116"/>
      <c r="W27">
        <v>-7</v>
      </c>
      <c r="X27">
        <v>-61</v>
      </c>
      <c r="Y27">
        <v>-9.8000000000000007</v>
      </c>
      <c r="Z27">
        <v>-95</v>
      </c>
      <c r="AA27">
        <v>3.94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4.8899999999999997</v>
      </c>
      <c r="N28" s="115">
        <v>-14</v>
      </c>
      <c r="O28" s="88">
        <v>-72</v>
      </c>
      <c r="P28" s="88">
        <v>0</v>
      </c>
      <c r="Q28" s="88">
        <v>-90</v>
      </c>
      <c r="R28" s="88">
        <v>-8.6999999999999993</v>
      </c>
      <c r="S28" s="116">
        <v>0</v>
      </c>
      <c r="U28" s="115"/>
      <c r="V28" s="116"/>
      <c r="W28">
        <v>-14</v>
      </c>
      <c r="X28">
        <v>-72</v>
      </c>
      <c r="Y28">
        <v>-8.6999999999999993</v>
      </c>
      <c r="Z28">
        <v>-90</v>
      </c>
      <c r="AA28">
        <v>4.8899999999999997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4.49</v>
      </c>
      <c r="N29" s="115">
        <v>-35</v>
      </c>
      <c r="O29" s="88">
        <v>-59</v>
      </c>
      <c r="P29" s="88">
        <v>0</v>
      </c>
      <c r="Q29" s="88">
        <v>-90</v>
      </c>
      <c r="R29" s="88">
        <v>-8.1</v>
      </c>
      <c r="S29" s="116">
        <v>0</v>
      </c>
      <c r="U29" s="115"/>
      <c r="V29" s="116"/>
      <c r="W29">
        <v>-35</v>
      </c>
      <c r="X29">
        <v>-59</v>
      </c>
      <c r="Y29">
        <v>-8.1</v>
      </c>
      <c r="Z29">
        <v>-90</v>
      </c>
      <c r="AA29">
        <v>4.49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4.1900000000000004</v>
      </c>
      <c r="N30" s="115">
        <v>-44</v>
      </c>
      <c r="O30" s="88">
        <v>-58</v>
      </c>
      <c r="P30" s="88">
        <v>0</v>
      </c>
      <c r="Q30" s="88">
        <v>-80</v>
      </c>
      <c r="R30" s="88">
        <v>-6.7</v>
      </c>
      <c r="S30" s="116">
        <v>0</v>
      </c>
      <c r="U30" s="115"/>
      <c r="V30" s="116"/>
      <c r="W30">
        <v>-44</v>
      </c>
      <c r="X30">
        <v>-58</v>
      </c>
      <c r="Y30">
        <v>-6.7</v>
      </c>
      <c r="Z30">
        <v>-80</v>
      </c>
      <c r="AA30">
        <v>4.1900000000000004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6.15</v>
      </c>
      <c r="N31" s="115">
        <v>-69</v>
      </c>
      <c r="O31" s="88">
        <v>-28</v>
      </c>
      <c r="P31" s="88">
        <v>0</v>
      </c>
      <c r="Q31" s="88">
        <v>-77</v>
      </c>
      <c r="R31" s="88">
        <v>-5.6</v>
      </c>
      <c r="S31" s="116">
        <v>0</v>
      </c>
      <c r="U31" s="115"/>
      <c r="V31" s="116"/>
      <c r="W31">
        <v>-69</v>
      </c>
      <c r="X31">
        <v>-28</v>
      </c>
      <c r="Y31">
        <v>-5.6</v>
      </c>
      <c r="Z31">
        <v>-77</v>
      </c>
      <c r="AA31">
        <v>6.15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5.19</v>
      </c>
      <c r="N32" s="115">
        <v>-18</v>
      </c>
      <c r="O32" s="88">
        <v>-11</v>
      </c>
      <c r="P32" s="88">
        <v>0</v>
      </c>
      <c r="Q32" s="88">
        <v>-70</v>
      </c>
      <c r="R32" s="88">
        <v>-5.5</v>
      </c>
      <c r="S32" s="116">
        <v>0</v>
      </c>
      <c r="U32" s="115"/>
      <c r="V32" s="116"/>
      <c r="W32">
        <v>-18</v>
      </c>
      <c r="X32">
        <v>-11</v>
      </c>
      <c r="Y32">
        <v>-5.5</v>
      </c>
      <c r="Z32">
        <v>-70</v>
      </c>
      <c r="AA32">
        <v>5.19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4.21</v>
      </c>
      <c r="N33" s="115">
        <v>-11</v>
      </c>
      <c r="O33" s="88">
        <v>-12</v>
      </c>
      <c r="P33" s="88">
        <v>0</v>
      </c>
      <c r="Q33" s="88">
        <v>-70</v>
      </c>
      <c r="R33" s="88">
        <v>-5.0999999999999996</v>
      </c>
      <c r="S33" s="116">
        <v>0</v>
      </c>
      <c r="U33" s="115"/>
      <c r="V33" s="116"/>
      <c r="W33">
        <v>-11</v>
      </c>
      <c r="X33">
        <v>-12</v>
      </c>
      <c r="Y33">
        <v>-5.0999999999999996</v>
      </c>
      <c r="Z33">
        <v>-70</v>
      </c>
      <c r="AA33">
        <v>4.21</v>
      </c>
      <c r="AB33">
        <v>0</v>
      </c>
    </row>
    <row r="34" spans="7:28">
      <c r="G34" t="s">
        <v>76</v>
      </c>
      <c r="H34" s="115">
        <v>52.21</v>
      </c>
      <c r="I34" s="88">
        <v>0</v>
      </c>
      <c r="J34" s="88">
        <v>0</v>
      </c>
      <c r="K34" s="88">
        <v>0</v>
      </c>
      <c r="L34" s="88">
        <v>0</v>
      </c>
      <c r="M34" s="116">
        <v>5.3</v>
      </c>
      <c r="N34" s="115">
        <v>0</v>
      </c>
      <c r="O34" s="88">
        <v>-5</v>
      </c>
      <c r="P34" s="88">
        <v>0</v>
      </c>
      <c r="Q34" s="88">
        <v>-70</v>
      </c>
      <c r="R34" s="88">
        <v>-5.0999999999999996</v>
      </c>
      <c r="S34" s="116">
        <v>0</v>
      </c>
      <c r="U34" s="115"/>
      <c r="V34" s="116"/>
      <c r="W34">
        <v>52.21</v>
      </c>
      <c r="X34">
        <v>-5</v>
      </c>
      <c r="Y34">
        <v>-5.0999999999999996</v>
      </c>
      <c r="Z34">
        <v>-70</v>
      </c>
      <c r="AA34">
        <v>5.3</v>
      </c>
      <c r="AB34">
        <v>0</v>
      </c>
    </row>
    <row r="35" spans="7:28">
      <c r="G35" t="s">
        <v>77</v>
      </c>
      <c r="H35" s="115">
        <v>54.24</v>
      </c>
      <c r="I35" s="88">
        <v>0</v>
      </c>
      <c r="J35" s="88">
        <v>0</v>
      </c>
      <c r="K35" s="88">
        <v>0</v>
      </c>
      <c r="L35" s="88">
        <v>0</v>
      </c>
      <c r="M35" s="116">
        <v>9.0399999999999991</v>
      </c>
      <c r="N35" s="115">
        <v>0</v>
      </c>
      <c r="O35" s="88">
        <v>-13</v>
      </c>
      <c r="P35" s="88">
        <v>-10</v>
      </c>
      <c r="Q35" s="88">
        <v>-70</v>
      </c>
      <c r="R35" s="88">
        <v>-5.7</v>
      </c>
      <c r="S35" s="116">
        <v>0</v>
      </c>
      <c r="U35" s="115"/>
      <c r="V35" s="116"/>
      <c r="W35">
        <v>54.24</v>
      </c>
      <c r="X35">
        <v>-13</v>
      </c>
      <c r="Y35">
        <v>-5.7</v>
      </c>
      <c r="Z35">
        <v>-70</v>
      </c>
      <c r="AA35">
        <v>9.0399999999999991</v>
      </c>
      <c r="AB35">
        <v>-10</v>
      </c>
    </row>
    <row r="36" spans="7:28">
      <c r="G36" t="s">
        <v>78</v>
      </c>
      <c r="H36" s="115">
        <v>50.78</v>
      </c>
      <c r="I36" s="88">
        <v>0</v>
      </c>
      <c r="J36" s="88">
        <v>0</v>
      </c>
      <c r="K36" s="88">
        <v>0</v>
      </c>
      <c r="L36" s="88">
        <v>0</v>
      </c>
      <c r="M36" s="116">
        <v>12.7</v>
      </c>
      <c r="N36" s="115">
        <v>0</v>
      </c>
      <c r="O36" s="88">
        <v>-18</v>
      </c>
      <c r="P36" s="88">
        <v>-15</v>
      </c>
      <c r="Q36" s="88">
        <v>-70</v>
      </c>
      <c r="R36" s="88">
        <v>-6.7</v>
      </c>
      <c r="S36" s="116">
        <v>0</v>
      </c>
      <c r="U36" s="115"/>
      <c r="V36" s="116"/>
      <c r="W36">
        <v>50.78</v>
      </c>
      <c r="X36">
        <v>-18</v>
      </c>
      <c r="Y36">
        <v>-6.7</v>
      </c>
      <c r="Z36">
        <v>-70</v>
      </c>
      <c r="AA36">
        <v>12.7</v>
      </c>
      <c r="AB36">
        <v>-15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13.83</v>
      </c>
      <c r="N37" s="115">
        <v>-8</v>
      </c>
      <c r="O37" s="88">
        <v>-30</v>
      </c>
      <c r="P37" s="88">
        <v>0</v>
      </c>
      <c r="Q37" s="88">
        <v>-70</v>
      </c>
      <c r="R37" s="88">
        <v>-7</v>
      </c>
      <c r="S37" s="116">
        <v>0</v>
      </c>
      <c r="U37" s="115"/>
      <c r="V37" s="116"/>
      <c r="W37">
        <v>-8</v>
      </c>
      <c r="X37">
        <v>-30</v>
      </c>
      <c r="Y37">
        <v>-7</v>
      </c>
      <c r="Z37">
        <v>-70</v>
      </c>
      <c r="AA37">
        <v>13.83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14.21</v>
      </c>
      <c r="N38" s="115">
        <v>-19</v>
      </c>
      <c r="O38" s="88">
        <v>-45</v>
      </c>
      <c r="P38" s="88">
        <v>0</v>
      </c>
      <c r="Q38" s="88">
        <v>-70</v>
      </c>
      <c r="R38" s="88">
        <v>-8.6</v>
      </c>
      <c r="S38" s="116">
        <v>0</v>
      </c>
      <c r="U38" s="115"/>
      <c r="V38" s="116"/>
      <c r="W38">
        <v>-19</v>
      </c>
      <c r="X38">
        <v>-45</v>
      </c>
      <c r="Y38">
        <v>-8.6</v>
      </c>
      <c r="Z38">
        <v>-70</v>
      </c>
      <c r="AA38">
        <v>14.21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14.89</v>
      </c>
      <c r="N39" s="115">
        <v>-47</v>
      </c>
      <c r="O39" s="88">
        <v>-50</v>
      </c>
      <c r="P39" s="88">
        <v>0</v>
      </c>
      <c r="Q39" s="88">
        <v>-70</v>
      </c>
      <c r="R39" s="88">
        <v>-9.3000000000000007</v>
      </c>
      <c r="S39" s="116">
        <v>0</v>
      </c>
      <c r="U39" s="115"/>
      <c r="V39" s="116"/>
      <c r="W39">
        <v>-47</v>
      </c>
      <c r="X39">
        <v>-50</v>
      </c>
      <c r="Y39">
        <v>-9.3000000000000007</v>
      </c>
      <c r="Z39">
        <v>-70</v>
      </c>
      <c r="AA39">
        <v>14.89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15.17</v>
      </c>
      <c r="N40" s="115">
        <v>-8</v>
      </c>
      <c r="O40" s="88">
        <v>-45</v>
      </c>
      <c r="P40" s="88">
        <v>0</v>
      </c>
      <c r="Q40" s="88">
        <v>-70</v>
      </c>
      <c r="R40" s="88">
        <v>-10.5</v>
      </c>
      <c r="S40" s="116">
        <v>0</v>
      </c>
      <c r="U40" s="115"/>
      <c r="V40" s="116"/>
      <c r="W40">
        <v>-8</v>
      </c>
      <c r="X40">
        <v>-45</v>
      </c>
      <c r="Y40">
        <v>-10.5</v>
      </c>
      <c r="Z40">
        <v>-70</v>
      </c>
      <c r="AA40">
        <v>15.17</v>
      </c>
      <c r="AB40">
        <v>0</v>
      </c>
    </row>
    <row r="41" spans="7:28">
      <c r="G41" t="s">
        <v>83</v>
      </c>
      <c r="H41" s="115">
        <v>6.72</v>
      </c>
      <c r="I41" s="88">
        <v>0</v>
      </c>
      <c r="J41" s="88">
        <v>0</v>
      </c>
      <c r="K41" s="88">
        <v>0</v>
      </c>
      <c r="L41" s="88">
        <v>0</v>
      </c>
      <c r="M41" s="116">
        <v>14.6</v>
      </c>
      <c r="N41" s="115">
        <v>0</v>
      </c>
      <c r="O41" s="88">
        <v>-25</v>
      </c>
      <c r="P41" s="88">
        <v>-30</v>
      </c>
      <c r="Q41" s="88">
        <v>-70</v>
      </c>
      <c r="R41" s="88">
        <v>-11</v>
      </c>
      <c r="S41" s="116">
        <v>0</v>
      </c>
      <c r="U41" s="115"/>
      <c r="V41" s="116"/>
      <c r="W41">
        <v>6.72</v>
      </c>
      <c r="X41">
        <v>-25</v>
      </c>
      <c r="Y41">
        <v>-11</v>
      </c>
      <c r="Z41">
        <v>-70</v>
      </c>
      <c r="AA41">
        <v>14.6</v>
      </c>
      <c r="AB41">
        <v>-30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13.45</v>
      </c>
      <c r="N42" s="115">
        <v>0</v>
      </c>
      <c r="O42" s="88">
        <v>-23</v>
      </c>
      <c r="P42" s="88">
        <v>-25</v>
      </c>
      <c r="Q42" s="88">
        <v>-70</v>
      </c>
      <c r="R42" s="88">
        <v>-11.4</v>
      </c>
      <c r="S42" s="116">
        <v>0</v>
      </c>
      <c r="U42" s="115"/>
      <c r="V42" s="116"/>
      <c r="W42">
        <v>0</v>
      </c>
      <c r="X42">
        <v>-23</v>
      </c>
      <c r="Y42">
        <v>-11.4</v>
      </c>
      <c r="Z42">
        <v>-70</v>
      </c>
      <c r="AA42">
        <v>13.45</v>
      </c>
      <c r="AB42">
        <v>-25</v>
      </c>
    </row>
    <row r="43" spans="7:28">
      <c r="G43" t="s">
        <v>85</v>
      </c>
      <c r="H43" s="115">
        <v>49.94</v>
      </c>
      <c r="I43" s="88">
        <v>0</v>
      </c>
      <c r="J43" s="88">
        <v>0</v>
      </c>
      <c r="K43" s="88">
        <v>0</v>
      </c>
      <c r="L43" s="88">
        <v>0</v>
      </c>
      <c r="M43" s="116">
        <v>13.25</v>
      </c>
      <c r="N43" s="115">
        <v>0</v>
      </c>
      <c r="O43" s="88">
        <v>-7</v>
      </c>
      <c r="P43" s="88">
        <v>-60</v>
      </c>
      <c r="Q43" s="88">
        <v>-70</v>
      </c>
      <c r="R43" s="88">
        <v>-13.5</v>
      </c>
      <c r="S43" s="116">
        <v>0</v>
      </c>
      <c r="U43" s="115"/>
      <c r="V43" s="116"/>
      <c r="W43">
        <v>49.94</v>
      </c>
      <c r="X43">
        <v>-7</v>
      </c>
      <c r="Y43">
        <v>-13.5</v>
      </c>
      <c r="Z43">
        <v>-70</v>
      </c>
      <c r="AA43">
        <v>13.25</v>
      </c>
      <c r="AB43">
        <v>-60</v>
      </c>
    </row>
    <row r="44" spans="7:28">
      <c r="G44" t="s">
        <v>86</v>
      </c>
      <c r="H44" s="115">
        <v>24.01</v>
      </c>
      <c r="I44" s="88">
        <v>0</v>
      </c>
      <c r="J44" s="88">
        <v>0</v>
      </c>
      <c r="K44" s="88">
        <v>0</v>
      </c>
      <c r="L44" s="88">
        <v>0</v>
      </c>
      <c r="M44" s="116">
        <v>13.16</v>
      </c>
      <c r="N44" s="115">
        <v>0</v>
      </c>
      <c r="O44" s="88">
        <v>-10</v>
      </c>
      <c r="P44" s="88">
        <v>-65</v>
      </c>
      <c r="Q44" s="88">
        <v>-70</v>
      </c>
      <c r="R44" s="88">
        <v>-14</v>
      </c>
      <c r="S44" s="116">
        <v>0</v>
      </c>
      <c r="U44" s="115"/>
      <c r="V44" s="116"/>
      <c r="W44">
        <v>24.01</v>
      </c>
      <c r="X44">
        <v>-10</v>
      </c>
      <c r="Y44">
        <v>-14</v>
      </c>
      <c r="Z44">
        <v>-70</v>
      </c>
      <c r="AA44">
        <v>13.16</v>
      </c>
      <c r="AB44">
        <v>-65</v>
      </c>
    </row>
    <row r="45" spans="7:28">
      <c r="G45" t="s">
        <v>87</v>
      </c>
      <c r="H45" s="115">
        <v>111.39</v>
      </c>
      <c r="I45" s="88">
        <v>0</v>
      </c>
      <c r="J45" s="88">
        <v>0</v>
      </c>
      <c r="K45" s="88">
        <v>0</v>
      </c>
      <c r="L45" s="88">
        <v>0</v>
      </c>
      <c r="M45" s="116">
        <v>9.48</v>
      </c>
      <c r="N45" s="115">
        <v>0</v>
      </c>
      <c r="O45" s="88">
        <v>-33</v>
      </c>
      <c r="P45" s="88">
        <v>-65</v>
      </c>
      <c r="Q45" s="88">
        <v>-70</v>
      </c>
      <c r="R45" s="88">
        <v>-15.2</v>
      </c>
      <c r="S45" s="116">
        <v>0</v>
      </c>
      <c r="U45" s="115"/>
      <c r="V45" s="116"/>
      <c r="W45">
        <v>111.39</v>
      </c>
      <c r="X45">
        <v>-33</v>
      </c>
      <c r="Y45">
        <v>-15.2</v>
      </c>
      <c r="Z45">
        <v>-70</v>
      </c>
      <c r="AA45">
        <v>9.48</v>
      </c>
      <c r="AB45">
        <v>-65</v>
      </c>
    </row>
    <row r="46" spans="7:28">
      <c r="G46" t="s">
        <v>88</v>
      </c>
      <c r="H46" s="115">
        <v>154.63</v>
      </c>
      <c r="I46" s="88">
        <v>0</v>
      </c>
      <c r="J46" s="88">
        <v>0</v>
      </c>
      <c r="K46" s="88">
        <v>0</v>
      </c>
      <c r="L46" s="88">
        <v>0</v>
      </c>
      <c r="M46" s="116">
        <v>8.4499999999999993</v>
      </c>
      <c r="N46" s="115">
        <v>0</v>
      </c>
      <c r="O46" s="88">
        <v>-18</v>
      </c>
      <c r="P46" s="88">
        <v>-55</v>
      </c>
      <c r="Q46" s="88">
        <v>-70</v>
      </c>
      <c r="R46" s="88">
        <v>-15.8</v>
      </c>
      <c r="S46" s="116">
        <v>0</v>
      </c>
      <c r="U46" s="115"/>
      <c r="V46" s="116"/>
      <c r="W46">
        <v>154.63</v>
      </c>
      <c r="X46">
        <v>-18</v>
      </c>
      <c r="Y46">
        <v>-15.8</v>
      </c>
      <c r="Z46">
        <v>-70</v>
      </c>
      <c r="AA46">
        <v>8.4499999999999993</v>
      </c>
      <c r="AB46">
        <v>-55</v>
      </c>
    </row>
    <row r="47" spans="7:28">
      <c r="G47" t="s">
        <v>89</v>
      </c>
      <c r="H47" s="115">
        <v>70.11</v>
      </c>
      <c r="I47" s="88">
        <v>0</v>
      </c>
      <c r="J47" s="88">
        <v>0</v>
      </c>
      <c r="K47" s="88">
        <v>0</v>
      </c>
      <c r="L47" s="88">
        <v>0</v>
      </c>
      <c r="M47" s="116">
        <v>3.65</v>
      </c>
      <c r="N47" s="115">
        <v>0</v>
      </c>
      <c r="O47" s="88">
        <v>-27</v>
      </c>
      <c r="P47" s="88">
        <v>-40</v>
      </c>
      <c r="Q47" s="88">
        <v>-70</v>
      </c>
      <c r="R47" s="88">
        <v>-14.5</v>
      </c>
      <c r="S47" s="116">
        <v>0</v>
      </c>
      <c r="U47" s="115"/>
      <c r="V47" s="116"/>
      <c r="W47">
        <v>70.11</v>
      </c>
      <c r="X47">
        <v>-27</v>
      </c>
      <c r="Y47">
        <v>-14.5</v>
      </c>
      <c r="Z47">
        <v>-70</v>
      </c>
      <c r="AA47">
        <v>3.65</v>
      </c>
      <c r="AB47">
        <v>-40</v>
      </c>
    </row>
    <row r="48" spans="7:28">
      <c r="G48" t="s">
        <v>90</v>
      </c>
      <c r="H48" s="115">
        <v>31.69</v>
      </c>
      <c r="I48" s="88">
        <v>0</v>
      </c>
      <c r="J48" s="88">
        <v>0</v>
      </c>
      <c r="K48" s="88">
        <v>0</v>
      </c>
      <c r="L48" s="88">
        <v>0</v>
      </c>
      <c r="M48" s="116">
        <v>3.65</v>
      </c>
      <c r="N48" s="115">
        <v>0</v>
      </c>
      <c r="O48" s="88">
        <v>-38</v>
      </c>
      <c r="P48" s="88">
        <v>-30</v>
      </c>
      <c r="Q48" s="88">
        <v>-70</v>
      </c>
      <c r="R48" s="88">
        <v>-15</v>
      </c>
      <c r="S48" s="116">
        <v>0</v>
      </c>
      <c r="U48" s="115"/>
      <c r="V48" s="116"/>
      <c r="W48">
        <v>31.69</v>
      </c>
      <c r="X48">
        <v>-38</v>
      </c>
      <c r="Y48">
        <v>-15</v>
      </c>
      <c r="Z48">
        <v>-70</v>
      </c>
      <c r="AA48">
        <v>3.65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3.65</v>
      </c>
      <c r="N49" s="115">
        <v>0</v>
      </c>
      <c r="O49" s="88">
        <v>-89</v>
      </c>
      <c r="P49" s="88">
        <v>-30</v>
      </c>
      <c r="Q49" s="88">
        <v>-70</v>
      </c>
      <c r="R49" s="88">
        <v>-16</v>
      </c>
      <c r="S49" s="116">
        <v>0</v>
      </c>
      <c r="U49" s="115"/>
      <c r="V49" s="116"/>
      <c r="W49">
        <v>0</v>
      </c>
      <c r="X49">
        <v>-89</v>
      </c>
      <c r="Y49">
        <v>-16</v>
      </c>
      <c r="Z49">
        <v>-70</v>
      </c>
      <c r="AA49">
        <v>3.65</v>
      </c>
      <c r="AB49">
        <v>-30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3.65</v>
      </c>
      <c r="N50" s="115">
        <v>0</v>
      </c>
      <c r="O50" s="88">
        <v>-89</v>
      </c>
      <c r="P50" s="88">
        <v>-30</v>
      </c>
      <c r="Q50" s="88">
        <v>-70</v>
      </c>
      <c r="R50" s="88">
        <v>-17</v>
      </c>
      <c r="S50" s="116">
        <v>0</v>
      </c>
      <c r="U50" s="115"/>
      <c r="V50" s="116"/>
      <c r="W50">
        <v>0</v>
      </c>
      <c r="X50">
        <v>-89</v>
      </c>
      <c r="Y50">
        <v>-17</v>
      </c>
      <c r="Z50">
        <v>-70</v>
      </c>
      <c r="AA50">
        <v>3.65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3.65</v>
      </c>
      <c r="N51" s="115">
        <v>-85</v>
      </c>
      <c r="O51" s="88">
        <v>-81</v>
      </c>
      <c r="P51" s="88">
        <v>-15</v>
      </c>
      <c r="Q51" s="88">
        <v>-70</v>
      </c>
      <c r="R51" s="88">
        <v>-18</v>
      </c>
      <c r="S51" s="116">
        <v>0</v>
      </c>
      <c r="U51" s="115"/>
      <c r="V51" s="116"/>
      <c r="W51">
        <v>-85</v>
      </c>
      <c r="X51">
        <v>-81</v>
      </c>
      <c r="Y51">
        <v>-18</v>
      </c>
      <c r="Z51">
        <v>-70</v>
      </c>
      <c r="AA51">
        <v>3.65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3.55</v>
      </c>
      <c r="N52" s="115">
        <v>-116</v>
      </c>
      <c r="O52" s="88">
        <v>-83</v>
      </c>
      <c r="P52" s="88">
        <v>-15</v>
      </c>
      <c r="Q52" s="88">
        <v>-70</v>
      </c>
      <c r="R52" s="88">
        <v>-18</v>
      </c>
      <c r="S52" s="116">
        <v>0</v>
      </c>
      <c r="U52" s="115"/>
      <c r="V52" s="116"/>
      <c r="W52">
        <v>-116</v>
      </c>
      <c r="X52">
        <v>-83</v>
      </c>
      <c r="Y52">
        <v>-18</v>
      </c>
      <c r="Z52">
        <v>-70</v>
      </c>
      <c r="AA52">
        <v>3.55</v>
      </c>
      <c r="AB52">
        <v>-15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3.55</v>
      </c>
      <c r="N53" s="115">
        <v>-104</v>
      </c>
      <c r="O53" s="88">
        <v>-62</v>
      </c>
      <c r="P53" s="88">
        <v>-30</v>
      </c>
      <c r="Q53" s="88">
        <v>-70</v>
      </c>
      <c r="R53" s="88">
        <v>-21.5</v>
      </c>
      <c r="S53" s="116">
        <v>0</v>
      </c>
      <c r="U53" s="115"/>
      <c r="V53" s="116"/>
      <c r="W53">
        <v>-104</v>
      </c>
      <c r="X53">
        <v>-62</v>
      </c>
      <c r="Y53">
        <v>-21.5</v>
      </c>
      <c r="Z53">
        <v>-70</v>
      </c>
      <c r="AA53">
        <v>3.55</v>
      </c>
      <c r="AB53">
        <v>-30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3.55</v>
      </c>
      <c r="N54" s="115">
        <v>-106</v>
      </c>
      <c r="O54" s="88">
        <v>-60</v>
      </c>
      <c r="P54" s="88">
        <v>-20</v>
      </c>
      <c r="Q54" s="88">
        <v>-70</v>
      </c>
      <c r="R54" s="88">
        <v>-21.5</v>
      </c>
      <c r="S54" s="116">
        <v>0</v>
      </c>
      <c r="U54" s="115"/>
      <c r="V54" s="116"/>
      <c r="W54">
        <v>-106</v>
      </c>
      <c r="X54">
        <v>-60</v>
      </c>
      <c r="Y54">
        <v>-21.5</v>
      </c>
      <c r="Z54">
        <v>-70</v>
      </c>
      <c r="AA54">
        <v>3.55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3.55</v>
      </c>
      <c r="N55" s="115">
        <v>-139</v>
      </c>
      <c r="O55" s="88">
        <v>-10</v>
      </c>
      <c r="P55" s="88">
        <v>-40</v>
      </c>
      <c r="Q55" s="88">
        <v>-70</v>
      </c>
      <c r="R55" s="88">
        <v>-23</v>
      </c>
      <c r="S55" s="116">
        <v>0</v>
      </c>
      <c r="U55" s="115"/>
      <c r="V55" s="116"/>
      <c r="W55">
        <v>-139</v>
      </c>
      <c r="X55">
        <v>-10</v>
      </c>
      <c r="Y55">
        <v>-23</v>
      </c>
      <c r="Z55">
        <v>-70</v>
      </c>
      <c r="AA55">
        <v>3.55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3.65</v>
      </c>
      <c r="N56" s="115">
        <v>-118</v>
      </c>
      <c r="O56" s="88">
        <v>-4</v>
      </c>
      <c r="P56" s="88">
        <v>-60</v>
      </c>
      <c r="Q56" s="88">
        <v>-70</v>
      </c>
      <c r="R56" s="88">
        <v>-23</v>
      </c>
      <c r="S56" s="116">
        <v>0</v>
      </c>
      <c r="U56" s="115"/>
      <c r="V56" s="116"/>
      <c r="W56">
        <v>-118</v>
      </c>
      <c r="X56">
        <v>-4</v>
      </c>
      <c r="Y56">
        <v>-23</v>
      </c>
      <c r="Z56">
        <v>-70</v>
      </c>
      <c r="AA56">
        <v>3.65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3.55</v>
      </c>
      <c r="N57" s="115">
        <v>-136</v>
      </c>
      <c r="O57" s="88">
        <v>-59</v>
      </c>
      <c r="P57" s="88">
        <v>-60</v>
      </c>
      <c r="Q57" s="88">
        <v>-70</v>
      </c>
      <c r="R57" s="88">
        <v>-23</v>
      </c>
      <c r="S57" s="116">
        <v>0</v>
      </c>
      <c r="U57" s="115"/>
      <c r="V57" s="116"/>
      <c r="W57">
        <v>-136</v>
      </c>
      <c r="X57">
        <v>-59</v>
      </c>
      <c r="Y57">
        <v>-23</v>
      </c>
      <c r="Z57">
        <v>-70</v>
      </c>
      <c r="AA57">
        <v>3.55</v>
      </c>
      <c r="AB57">
        <v>-60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3.65</v>
      </c>
      <c r="N58" s="115">
        <v>-149</v>
      </c>
      <c r="O58" s="88">
        <v>-53</v>
      </c>
      <c r="P58" s="88">
        <v>-50</v>
      </c>
      <c r="Q58" s="88">
        <v>-70</v>
      </c>
      <c r="R58" s="88">
        <v>-23.5</v>
      </c>
      <c r="S58" s="116">
        <v>0</v>
      </c>
      <c r="U58" s="115"/>
      <c r="V58" s="116"/>
      <c r="W58">
        <v>-149</v>
      </c>
      <c r="X58">
        <v>-53</v>
      </c>
      <c r="Y58">
        <v>-23.5</v>
      </c>
      <c r="Z58">
        <v>-70</v>
      </c>
      <c r="AA58">
        <v>3.65</v>
      </c>
      <c r="AB58">
        <v>-50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3.65</v>
      </c>
      <c r="N59" s="115">
        <v>-55</v>
      </c>
      <c r="O59" s="88">
        <v>-59</v>
      </c>
      <c r="P59" s="88">
        <v>-50</v>
      </c>
      <c r="Q59" s="88">
        <v>-70</v>
      </c>
      <c r="R59" s="88">
        <v>-25</v>
      </c>
      <c r="S59" s="116">
        <v>0</v>
      </c>
      <c r="U59" s="115"/>
      <c r="V59" s="116"/>
      <c r="W59">
        <v>-55</v>
      </c>
      <c r="X59">
        <v>-59</v>
      </c>
      <c r="Y59">
        <v>-25</v>
      </c>
      <c r="Z59">
        <v>-70</v>
      </c>
      <c r="AA59">
        <v>3.65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3.55</v>
      </c>
      <c r="N60" s="115">
        <v>-71</v>
      </c>
      <c r="O60" s="88">
        <v>-55</v>
      </c>
      <c r="P60" s="88">
        <v>-50</v>
      </c>
      <c r="Q60" s="88">
        <v>-70</v>
      </c>
      <c r="R60" s="88">
        <v>-25</v>
      </c>
      <c r="S60" s="116">
        <v>0</v>
      </c>
      <c r="U60" s="115"/>
      <c r="V60" s="116"/>
      <c r="W60">
        <v>-71</v>
      </c>
      <c r="X60">
        <v>-55</v>
      </c>
      <c r="Y60">
        <v>-25</v>
      </c>
      <c r="Z60">
        <v>-70</v>
      </c>
      <c r="AA60">
        <v>3.55</v>
      </c>
      <c r="AB60">
        <v>-50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3.55</v>
      </c>
      <c r="N61" s="115">
        <v>-69</v>
      </c>
      <c r="O61" s="88">
        <v>-46</v>
      </c>
      <c r="P61" s="88">
        <v>-55</v>
      </c>
      <c r="Q61" s="88">
        <v>-70</v>
      </c>
      <c r="R61" s="88">
        <v>-25</v>
      </c>
      <c r="S61" s="116">
        <v>0</v>
      </c>
      <c r="U61" s="115"/>
      <c r="V61" s="116"/>
      <c r="W61">
        <v>-69</v>
      </c>
      <c r="X61">
        <v>-46</v>
      </c>
      <c r="Y61">
        <v>-25</v>
      </c>
      <c r="Z61">
        <v>-70</v>
      </c>
      <c r="AA61">
        <v>3.55</v>
      </c>
      <c r="AB61">
        <v>-55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3.55</v>
      </c>
      <c r="N62" s="115">
        <v>-69</v>
      </c>
      <c r="O62" s="88">
        <v>-51</v>
      </c>
      <c r="P62" s="88">
        <v>-70</v>
      </c>
      <c r="Q62" s="88">
        <v>-70</v>
      </c>
      <c r="R62" s="88">
        <v>-25</v>
      </c>
      <c r="S62" s="116">
        <v>0</v>
      </c>
      <c r="U62" s="115"/>
      <c r="V62" s="116"/>
      <c r="W62">
        <v>-69</v>
      </c>
      <c r="X62">
        <v>-51</v>
      </c>
      <c r="Y62">
        <v>-25</v>
      </c>
      <c r="Z62">
        <v>-70</v>
      </c>
      <c r="AA62">
        <v>3.55</v>
      </c>
      <c r="AB62">
        <v>-70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3.55</v>
      </c>
      <c r="N63" s="115">
        <v>-38</v>
      </c>
      <c r="O63" s="88">
        <v>0</v>
      </c>
      <c r="P63" s="88">
        <v>-100</v>
      </c>
      <c r="Q63" s="88">
        <v>-70</v>
      </c>
      <c r="R63" s="88">
        <v>-24</v>
      </c>
      <c r="S63" s="116">
        <v>0</v>
      </c>
      <c r="U63" s="115"/>
      <c r="V63" s="116"/>
      <c r="W63">
        <v>-38</v>
      </c>
      <c r="X63">
        <v>0</v>
      </c>
      <c r="Y63">
        <v>-24</v>
      </c>
      <c r="Z63">
        <v>-70</v>
      </c>
      <c r="AA63">
        <v>3.55</v>
      </c>
      <c r="AB63">
        <v>-100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3.55</v>
      </c>
      <c r="N64" s="115">
        <v>-12</v>
      </c>
      <c r="O64" s="88">
        <v>0</v>
      </c>
      <c r="P64" s="88">
        <v>-160</v>
      </c>
      <c r="Q64" s="88">
        <v>-70</v>
      </c>
      <c r="R64" s="88">
        <v>-25</v>
      </c>
      <c r="S64" s="116">
        <v>0</v>
      </c>
      <c r="U64" s="115"/>
      <c r="V64" s="116"/>
      <c r="W64">
        <v>-12</v>
      </c>
      <c r="X64">
        <v>0</v>
      </c>
      <c r="Y64">
        <v>-25</v>
      </c>
      <c r="Z64">
        <v>-70</v>
      </c>
      <c r="AA64">
        <v>3.55</v>
      </c>
      <c r="AB64">
        <v>-160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3.55</v>
      </c>
      <c r="N65" s="115">
        <v>-90</v>
      </c>
      <c r="O65" s="88">
        <v>-51</v>
      </c>
      <c r="P65" s="88">
        <v>0</v>
      </c>
      <c r="Q65" s="88">
        <v>-70</v>
      </c>
      <c r="R65" s="88">
        <v>-23</v>
      </c>
      <c r="S65" s="116">
        <v>0</v>
      </c>
      <c r="U65" s="115"/>
      <c r="V65" s="116"/>
      <c r="W65">
        <v>-90</v>
      </c>
      <c r="X65">
        <v>-51</v>
      </c>
      <c r="Y65">
        <v>-23</v>
      </c>
      <c r="Z65">
        <v>-70</v>
      </c>
      <c r="AA65">
        <v>3.55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3.55</v>
      </c>
      <c r="N66" s="115">
        <v>-89</v>
      </c>
      <c r="O66" s="88">
        <v>-59</v>
      </c>
      <c r="P66" s="88">
        <v>0</v>
      </c>
      <c r="Q66" s="88">
        <v>-70</v>
      </c>
      <c r="R66" s="88">
        <v>-23</v>
      </c>
      <c r="S66" s="116">
        <v>0</v>
      </c>
      <c r="U66" s="115"/>
      <c r="V66" s="116"/>
      <c r="W66">
        <v>-89</v>
      </c>
      <c r="X66">
        <v>-59</v>
      </c>
      <c r="Y66">
        <v>-23</v>
      </c>
      <c r="Z66">
        <v>-70</v>
      </c>
      <c r="AA66">
        <v>3.55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3.55</v>
      </c>
      <c r="N67" s="115">
        <v>-84</v>
      </c>
      <c r="O67" s="88">
        <v>-88</v>
      </c>
      <c r="P67" s="88">
        <v>0</v>
      </c>
      <c r="Q67" s="88">
        <v>-70</v>
      </c>
      <c r="R67" s="88">
        <v>-21.5</v>
      </c>
      <c r="S67" s="116">
        <v>0</v>
      </c>
      <c r="U67" s="115"/>
      <c r="V67" s="116"/>
      <c r="W67">
        <v>-84</v>
      </c>
      <c r="X67">
        <v>-88</v>
      </c>
      <c r="Y67">
        <v>-21.5</v>
      </c>
      <c r="Z67">
        <v>-70</v>
      </c>
      <c r="AA67">
        <v>3.55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3.65</v>
      </c>
      <c r="N68" s="115">
        <v>-72</v>
      </c>
      <c r="O68" s="88">
        <v>-86</v>
      </c>
      <c r="P68" s="88">
        <v>0</v>
      </c>
      <c r="Q68" s="88">
        <v>-70</v>
      </c>
      <c r="R68" s="88">
        <v>-21</v>
      </c>
      <c r="S68" s="116">
        <v>0</v>
      </c>
      <c r="U68" s="115"/>
      <c r="V68" s="116"/>
      <c r="W68">
        <v>-72</v>
      </c>
      <c r="X68">
        <v>-86</v>
      </c>
      <c r="Y68">
        <v>-21</v>
      </c>
      <c r="Z68">
        <v>-70</v>
      </c>
      <c r="AA68">
        <v>3.65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4.8</v>
      </c>
      <c r="N69" s="115">
        <v>-70</v>
      </c>
      <c r="O69" s="88">
        <v>-88</v>
      </c>
      <c r="P69" s="88">
        <v>0</v>
      </c>
      <c r="Q69" s="88">
        <v>-70</v>
      </c>
      <c r="R69" s="88">
        <v>-18.5</v>
      </c>
      <c r="S69" s="116">
        <v>0</v>
      </c>
      <c r="U69" s="115"/>
      <c r="V69" s="116"/>
      <c r="W69">
        <v>-70</v>
      </c>
      <c r="X69">
        <v>-88</v>
      </c>
      <c r="Y69">
        <v>-18.5</v>
      </c>
      <c r="Z69">
        <v>-70</v>
      </c>
      <c r="AA69">
        <v>4.8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7.49</v>
      </c>
      <c r="N70" s="115">
        <v>-61</v>
      </c>
      <c r="O70" s="88">
        <v>-86</v>
      </c>
      <c r="P70" s="88">
        <v>0</v>
      </c>
      <c r="Q70" s="88">
        <v>-70</v>
      </c>
      <c r="R70" s="88">
        <v>-18</v>
      </c>
      <c r="S70" s="116">
        <v>0</v>
      </c>
      <c r="U70" s="115"/>
      <c r="V70" s="116"/>
      <c r="W70">
        <v>-61</v>
      </c>
      <c r="X70">
        <v>-86</v>
      </c>
      <c r="Y70">
        <v>-18</v>
      </c>
      <c r="Z70">
        <v>-70</v>
      </c>
      <c r="AA70">
        <v>7.49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7.49</v>
      </c>
      <c r="N71" s="115">
        <v>-100</v>
      </c>
      <c r="O71" s="88">
        <v>-87</v>
      </c>
      <c r="P71" s="88">
        <v>-105</v>
      </c>
      <c r="Q71" s="88">
        <v>-70</v>
      </c>
      <c r="R71" s="88">
        <v>-16</v>
      </c>
      <c r="S71" s="116">
        <v>0</v>
      </c>
      <c r="U71" s="115"/>
      <c r="V71" s="116"/>
      <c r="W71">
        <v>-100</v>
      </c>
      <c r="X71">
        <v>-87</v>
      </c>
      <c r="Y71">
        <v>-16</v>
      </c>
      <c r="Z71">
        <v>-70</v>
      </c>
      <c r="AA71">
        <v>7.49</v>
      </c>
      <c r="AB71">
        <v>-105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3.55</v>
      </c>
      <c r="N72" s="115">
        <v>-38</v>
      </c>
      <c r="O72" s="88">
        <v>-55</v>
      </c>
      <c r="P72" s="88">
        <v>-70</v>
      </c>
      <c r="Q72" s="88">
        <v>-70</v>
      </c>
      <c r="R72" s="88">
        <v>-14</v>
      </c>
      <c r="S72" s="116">
        <v>0</v>
      </c>
      <c r="U72" s="115"/>
      <c r="V72" s="116"/>
      <c r="W72">
        <v>-38</v>
      </c>
      <c r="X72">
        <v>-55</v>
      </c>
      <c r="Y72">
        <v>-14</v>
      </c>
      <c r="Z72">
        <v>-70</v>
      </c>
      <c r="AA72">
        <v>3.55</v>
      </c>
      <c r="AB72">
        <v>-70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5.28</v>
      </c>
      <c r="N73" s="115">
        <v>-70</v>
      </c>
      <c r="O73" s="88">
        <v>-63</v>
      </c>
      <c r="P73" s="88">
        <v>-68</v>
      </c>
      <c r="Q73" s="88">
        <v>-70</v>
      </c>
      <c r="R73" s="88">
        <v>-13.5</v>
      </c>
      <c r="S73" s="116">
        <v>0</v>
      </c>
      <c r="U73" s="115"/>
      <c r="V73" s="116"/>
      <c r="W73">
        <v>-70</v>
      </c>
      <c r="X73">
        <v>-63</v>
      </c>
      <c r="Y73">
        <v>-13.5</v>
      </c>
      <c r="Z73">
        <v>-70</v>
      </c>
      <c r="AA73">
        <v>5.28</v>
      </c>
      <c r="AB73">
        <v>-68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7.2</v>
      </c>
      <c r="N74" s="115">
        <v>-43</v>
      </c>
      <c r="O74" s="88">
        <v>-44</v>
      </c>
      <c r="P74" s="88">
        <v>-60</v>
      </c>
      <c r="Q74" s="88">
        <v>-70</v>
      </c>
      <c r="R74" s="88">
        <v>-13</v>
      </c>
      <c r="S74" s="116">
        <v>0</v>
      </c>
      <c r="U74" s="115"/>
      <c r="V74" s="116"/>
      <c r="W74">
        <v>-43</v>
      </c>
      <c r="X74">
        <v>-44</v>
      </c>
      <c r="Y74">
        <v>-13</v>
      </c>
      <c r="Z74">
        <v>-70</v>
      </c>
      <c r="AA74">
        <v>7.2</v>
      </c>
      <c r="AB74">
        <v>-60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11.52</v>
      </c>
      <c r="N75" s="115">
        <v>-31</v>
      </c>
      <c r="O75" s="88">
        <v>-30</v>
      </c>
      <c r="P75" s="88">
        <v>-50</v>
      </c>
      <c r="Q75" s="88">
        <v>-70</v>
      </c>
      <c r="R75" s="88">
        <v>-10.5</v>
      </c>
      <c r="S75" s="116">
        <v>0</v>
      </c>
      <c r="U75" s="115"/>
      <c r="V75" s="116"/>
      <c r="W75">
        <v>-31</v>
      </c>
      <c r="X75">
        <v>-30</v>
      </c>
      <c r="Y75">
        <v>-10.5</v>
      </c>
      <c r="Z75">
        <v>-70</v>
      </c>
      <c r="AA75">
        <v>11.52</v>
      </c>
      <c r="AB75">
        <v>-50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11.13</v>
      </c>
      <c r="N76" s="115">
        <v>-40</v>
      </c>
      <c r="O76" s="88">
        <v>-36</v>
      </c>
      <c r="P76" s="88">
        <v>-45</v>
      </c>
      <c r="Q76" s="88">
        <v>-70</v>
      </c>
      <c r="R76" s="88">
        <v>-9.5</v>
      </c>
      <c r="S76" s="116">
        <v>0</v>
      </c>
      <c r="U76" s="115"/>
      <c r="V76" s="116"/>
      <c r="W76">
        <v>-40</v>
      </c>
      <c r="X76">
        <v>-36</v>
      </c>
      <c r="Y76">
        <v>-9.5</v>
      </c>
      <c r="Z76">
        <v>-70</v>
      </c>
      <c r="AA76">
        <v>11.13</v>
      </c>
      <c r="AB76">
        <v>-45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11.29</v>
      </c>
      <c r="N77" s="115">
        <v>-20</v>
      </c>
      <c r="O77" s="88">
        <v>0</v>
      </c>
      <c r="P77" s="88">
        <v>-30</v>
      </c>
      <c r="Q77" s="88">
        <v>-70</v>
      </c>
      <c r="R77" s="88">
        <v>-9</v>
      </c>
      <c r="S77" s="116">
        <v>0</v>
      </c>
      <c r="U77" s="115"/>
      <c r="V77" s="116"/>
      <c r="W77">
        <v>-20</v>
      </c>
      <c r="X77">
        <v>0</v>
      </c>
      <c r="Y77">
        <v>-9</v>
      </c>
      <c r="Z77">
        <v>-70</v>
      </c>
      <c r="AA77">
        <v>11.29</v>
      </c>
      <c r="AB77">
        <v>-30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9.6300000000000008</v>
      </c>
      <c r="N78" s="115">
        <v>-58</v>
      </c>
      <c r="O78" s="88">
        <v>-7</v>
      </c>
      <c r="P78" s="88">
        <v>-30</v>
      </c>
      <c r="Q78" s="88">
        <v>-65</v>
      </c>
      <c r="R78" s="88">
        <v>-9</v>
      </c>
      <c r="S78" s="116">
        <v>0</v>
      </c>
      <c r="U78" s="115"/>
      <c r="V78" s="116"/>
      <c r="W78">
        <v>-58</v>
      </c>
      <c r="X78">
        <v>-7</v>
      </c>
      <c r="Y78">
        <v>-9</v>
      </c>
      <c r="Z78">
        <v>-65</v>
      </c>
      <c r="AA78">
        <v>9.6300000000000008</v>
      </c>
      <c r="AB78">
        <v>-30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9.5500000000000007</v>
      </c>
      <c r="N79" s="115">
        <v>-86</v>
      </c>
      <c r="O79" s="88">
        <v>-26</v>
      </c>
      <c r="P79" s="88">
        <v>-50</v>
      </c>
      <c r="Q79" s="88">
        <v>-70</v>
      </c>
      <c r="R79" s="88">
        <v>-10</v>
      </c>
      <c r="S79" s="116">
        <v>0</v>
      </c>
      <c r="U79" s="115"/>
      <c r="V79" s="116"/>
      <c r="W79">
        <v>-86</v>
      </c>
      <c r="X79">
        <v>-26</v>
      </c>
      <c r="Y79">
        <v>-10</v>
      </c>
      <c r="Z79">
        <v>-70</v>
      </c>
      <c r="AA79">
        <v>9.5500000000000007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9.7799999999999994</v>
      </c>
      <c r="N80" s="115">
        <v>-83</v>
      </c>
      <c r="O80" s="88">
        <v>-31</v>
      </c>
      <c r="P80" s="88">
        <v>-50</v>
      </c>
      <c r="Q80" s="88">
        <v>-70</v>
      </c>
      <c r="R80" s="88">
        <v>-10</v>
      </c>
      <c r="S80" s="116">
        <v>0</v>
      </c>
      <c r="U80" s="115"/>
      <c r="V80" s="116"/>
      <c r="W80">
        <v>-83</v>
      </c>
      <c r="X80">
        <v>-31</v>
      </c>
      <c r="Y80">
        <v>-10</v>
      </c>
      <c r="Z80">
        <v>-70</v>
      </c>
      <c r="AA80">
        <v>9.7799999999999994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11.21</v>
      </c>
      <c r="N81" s="115">
        <v>-72</v>
      </c>
      <c r="O81" s="88">
        <v>-37</v>
      </c>
      <c r="P81" s="88">
        <v>-50</v>
      </c>
      <c r="Q81" s="88">
        <v>-70</v>
      </c>
      <c r="R81" s="88">
        <v>-10.5</v>
      </c>
      <c r="S81" s="116">
        <v>0</v>
      </c>
      <c r="U81" s="115"/>
      <c r="V81" s="116"/>
      <c r="W81">
        <v>-72</v>
      </c>
      <c r="X81">
        <v>-37</v>
      </c>
      <c r="Y81">
        <v>-10.5</v>
      </c>
      <c r="Z81">
        <v>-70</v>
      </c>
      <c r="AA81">
        <v>11.21</v>
      </c>
      <c r="AB81">
        <v>-50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12.57</v>
      </c>
      <c r="N82" s="115">
        <v>-80</v>
      </c>
      <c r="O82" s="88">
        <v>-40</v>
      </c>
      <c r="P82" s="88">
        <v>-70</v>
      </c>
      <c r="Q82" s="88">
        <v>-70</v>
      </c>
      <c r="R82" s="88">
        <v>-11</v>
      </c>
      <c r="S82" s="116">
        <v>0</v>
      </c>
      <c r="U82" s="115"/>
      <c r="V82" s="116"/>
      <c r="W82">
        <v>-80</v>
      </c>
      <c r="X82">
        <v>-40</v>
      </c>
      <c r="Y82">
        <v>-11</v>
      </c>
      <c r="Z82">
        <v>-70</v>
      </c>
      <c r="AA82">
        <v>12.57</v>
      </c>
      <c r="AB82">
        <v>-70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3.17</v>
      </c>
      <c r="M83" s="116">
        <v>12.1</v>
      </c>
      <c r="N83" s="115">
        <v>-40</v>
      </c>
      <c r="O83" s="88">
        <v>-9</v>
      </c>
      <c r="P83" s="88">
        <v>-30</v>
      </c>
      <c r="Q83" s="88">
        <v>-40</v>
      </c>
      <c r="R83" s="88">
        <v>0</v>
      </c>
      <c r="S83" s="116">
        <v>0</v>
      </c>
      <c r="U83" s="115"/>
      <c r="V83" s="116"/>
      <c r="W83">
        <v>-40</v>
      </c>
      <c r="X83">
        <v>-9</v>
      </c>
      <c r="Y83">
        <v>3.17</v>
      </c>
      <c r="Z83">
        <v>-40</v>
      </c>
      <c r="AA83">
        <v>12.1</v>
      </c>
      <c r="AB83">
        <v>-30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2.88</v>
      </c>
      <c r="M84" s="116">
        <v>10.37</v>
      </c>
      <c r="N84" s="115">
        <v>-49</v>
      </c>
      <c r="O84" s="88">
        <v>-2</v>
      </c>
      <c r="P84" s="88">
        <v>-30</v>
      </c>
      <c r="Q84" s="88">
        <v>-40</v>
      </c>
      <c r="R84" s="88">
        <v>0</v>
      </c>
      <c r="S84" s="116">
        <v>0</v>
      </c>
      <c r="U84" s="115"/>
      <c r="V84" s="116"/>
      <c r="W84">
        <v>-49</v>
      </c>
      <c r="X84">
        <v>-2</v>
      </c>
      <c r="Y84">
        <v>2.88</v>
      </c>
      <c r="Z84">
        <v>-40</v>
      </c>
      <c r="AA84">
        <v>10.37</v>
      </c>
      <c r="AB84">
        <v>-30</v>
      </c>
    </row>
    <row r="85" spans="7:28">
      <c r="G85" t="s">
        <v>127</v>
      </c>
      <c r="H85" s="115">
        <v>0</v>
      </c>
      <c r="I85" s="88">
        <v>2.88</v>
      </c>
      <c r="J85" s="88">
        <v>0</v>
      </c>
      <c r="K85" s="88">
        <v>0</v>
      </c>
      <c r="L85" s="88">
        <v>3.17</v>
      </c>
      <c r="M85" s="116">
        <v>9.8000000000000007</v>
      </c>
      <c r="N85" s="115">
        <v>-26</v>
      </c>
      <c r="O85" s="88">
        <v>0</v>
      </c>
      <c r="P85" s="88">
        <v>-20</v>
      </c>
      <c r="Q85" s="88">
        <v>-35</v>
      </c>
      <c r="R85" s="88">
        <v>0</v>
      </c>
      <c r="S85" s="116">
        <v>0</v>
      </c>
      <c r="U85" s="115"/>
      <c r="V85" s="116"/>
      <c r="W85">
        <v>-26</v>
      </c>
      <c r="X85">
        <v>2.88</v>
      </c>
      <c r="Y85">
        <v>3.17</v>
      </c>
      <c r="Z85">
        <v>-35</v>
      </c>
      <c r="AA85">
        <v>9.8000000000000007</v>
      </c>
      <c r="AB85">
        <v>-20</v>
      </c>
    </row>
    <row r="86" spans="7:28">
      <c r="G86" t="s">
        <v>128</v>
      </c>
      <c r="H86" s="115">
        <v>0</v>
      </c>
      <c r="I86" s="88">
        <v>2.88</v>
      </c>
      <c r="J86" s="88">
        <v>0</v>
      </c>
      <c r="K86" s="88">
        <v>0</v>
      </c>
      <c r="L86" s="88">
        <v>3.17</v>
      </c>
      <c r="M86" s="116">
        <v>10.47</v>
      </c>
      <c r="N86" s="115">
        <v>-19</v>
      </c>
      <c r="O86" s="88">
        <v>0</v>
      </c>
      <c r="P86" s="88">
        <v>-20</v>
      </c>
      <c r="Q86" s="88">
        <v>-35</v>
      </c>
      <c r="R86" s="88">
        <v>0</v>
      </c>
      <c r="S86" s="116">
        <v>0</v>
      </c>
      <c r="U86" s="115"/>
      <c r="V86" s="116"/>
      <c r="W86">
        <v>-19</v>
      </c>
      <c r="X86">
        <v>2.88</v>
      </c>
      <c r="Y86">
        <v>3.17</v>
      </c>
      <c r="Z86">
        <v>-35</v>
      </c>
      <c r="AA86">
        <v>10.47</v>
      </c>
      <c r="AB86">
        <v>-20</v>
      </c>
    </row>
    <row r="87" spans="7:28">
      <c r="G87" t="s">
        <v>129</v>
      </c>
      <c r="H87" s="115">
        <v>37.46</v>
      </c>
      <c r="I87" s="88">
        <v>15.37</v>
      </c>
      <c r="J87" s="88">
        <v>0</v>
      </c>
      <c r="K87" s="88">
        <v>0</v>
      </c>
      <c r="L87" s="88">
        <v>1.92</v>
      </c>
      <c r="M87" s="116">
        <v>3.55</v>
      </c>
      <c r="N87" s="115">
        <v>0</v>
      </c>
      <c r="O87" s="88">
        <v>0</v>
      </c>
      <c r="P87" s="88">
        <v>-20</v>
      </c>
      <c r="Q87" s="88">
        <v>-35</v>
      </c>
      <c r="R87" s="88">
        <v>0</v>
      </c>
      <c r="S87" s="116">
        <v>0</v>
      </c>
      <c r="U87" s="115"/>
      <c r="V87" s="116"/>
      <c r="W87">
        <v>37.46</v>
      </c>
      <c r="X87">
        <v>15.37</v>
      </c>
      <c r="Y87">
        <v>1.92</v>
      </c>
      <c r="Z87">
        <v>-35</v>
      </c>
      <c r="AA87">
        <v>3.55</v>
      </c>
      <c r="AB87">
        <v>-20</v>
      </c>
    </row>
    <row r="88" spans="7:28">
      <c r="G88" t="s">
        <v>130</v>
      </c>
      <c r="H88" s="115">
        <v>27.85</v>
      </c>
      <c r="I88" s="88">
        <v>32.659999999999997</v>
      </c>
      <c r="J88" s="88">
        <v>0</v>
      </c>
      <c r="K88" s="88">
        <v>0</v>
      </c>
      <c r="L88" s="88">
        <v>1.92</v>
      </c>
      <c r="M88" s="116">
        <v>3.55</v>
      </c>
      <c r="N88" s="115">
        <v>0</v>
      </c>
      <c r="O88" s="88">
        <v>0</v>
      </c>
      <c r="P88" s="88">
        <v>-20</v>
      </c>
      <c r="Q88" s="88">
        <v>-40</v>
      </c>
      <c r="R88" s="88">
        <v>0</v>
      </c>
      <c r="S88" s="116">
        <v>0</v>
      </c>
      <c r="U88" s="115"/>
      <c r="V88" s="116"/>
      <c r="W88">
        <v>27.85</v>
      </c>
      <c r="X88">
        <v>32.659999999999997</v>
      </c>
      <c r="Y88">
        <v>1.92</v>
      </c>
      <c r="Z88">
        <v>-40</v>
      </c>
      <c r="AA88">
        <v>3.55</v>
      </c>
      <c r="AB88">
        <v>-20</v>
      </c>
    </row>
    <row r="89" spans="7:28">
      <c r="G89" t="s">
        <v>131</v>
      </c>
      <c r="H89" s="115">
        <v>49.94</v>
      </c>
      <c r="I89" s="88">
        <v>21.13</v>
      </c>
      <c r="J89" s="88">
        <v>0</v>
      </c>
      <c r="K89" s="88">
        <v>0</v>
      </c>
      <c r="L89" s="88">
        <v>4.51</v>
      </c>
      <c r="M89" s="116">
        <v>3.65</v>
      </c>
      <c r="N89" s="115">
        <v>0</v>
      </c>
      <c r="O89" s="88">
        <v>0</v>
      </c>
      <c r="P89" s="88">
        <v>-20</v>
      </c>
      <c r="Q89" s="88">
        <v>-40</v>
      </c>
      <c r="R89" s="88">
        <v>0</v>
      </c>
      <c r="S89" s="116">
        <v>0</v>
      </c>
      <c r="U89" s="115"/>
      <c r="V89" s="116"/>
      <c r="W89">
        <v>49.94</v>
      </c>
      <c r="X89">
        <v>21.13</v>
      </c>
      <c r="Y89">
        <v>4.51</v>
      </c>
      <c r="Z89">
        <v>-40</v>
      </c>
      <c r="AA89">
        <v>3.65</v>
      </c>
      <c r="AB89">
        <v>-20</v>
      </c>
    </row>
    <row r="90" spans="7:28">
      <c r="G90" t="s">
        <v>132</v>
      </c>
      <c r="H90" s="115">
        <v>22.09</v>
      </c>
      <c r="I90" s="88">
        <v>3.84</v>
      </c>
      <c r="J90" s="88">
        <v>0</v>
      </c>
      <c r="K90" s="88">
        <v>0</v>
      </c>
      <c r="L90" s="88">
        <v>3.17</v>
      </c>
      <c r="M90" s="116">
        <v>3.55</v>
      </c>
      <c r="N90" s="115">
        <v>0</v>
      </c>
      <c r="O90" s="88">
        <v>0</v>
      </c>
      <c r="P90" s="88">
        <v>-20</v>
      </c>
      <c r="Q90" s="88">
        <v>-40</v>
      </c>
      <c r="R90" s="88">
        <v>0</v>
      </c>
      <c r="S90" s="116">
        <v>0</v>
      </c>
      <c r="U90" s="115"/>
      <c r="V90" s="116"/>
      <c r="W90">
        <v>22.09</v>
      </c>
      <c r="X90">
        <v>3.84</v>
      </c>
      <c r="Y90">
        <v>3.17</v>
      </c>
      <c r="Z90">
        <v>-40</v>
      </c>
      <c r="AA90">
        <v>3.55</v>
      </c>
      <c r="AB90">
        <v>-20</v>
      </c>
    </row>
    <row r="91" spans="7:28">
      <c r="G91" t="s">
        <v>133</v>
      </c>
      <c r="H91" s="115">
        <v>15.37</v>
      </c>
      <c r="I91" s="88">
        <v>19.2</v>
      </c>
      <c r="J91" s="88">
        <v>0</v>
      </c>
      <c r="K91" s="88">
        <v>0</v>
      </c>
      <c r="L91" s="88">
        <v>3.17</v>
      </c>
      <c r="M91" s="116">
        <v>3.65</v>
      </c>
      <c r="N91" s="115">
        <v>0</v>
      </c>
      <c r="O91" s="88">
        <v>0</v>
      </c>
      <c r="P91" s="88">
        <v>0</v>
      </c>
      <c r="Q91" s="88">
        <v>-50</v>
      </c>
      <c r="R91" s="88">
        <v>0</v>
      </c>
      <c r="S91" s="116">
        <v>0</v>
      </c>
      <c r="U91" s="115"/>
      <c r="V91" s="116"/>
      <c r="W91">
        <v>15.37</v>
      </c>
      <c r="X91">
        <v>19.2</v>
      </c>
      <c r="Y91">
        <v>3.17</v>
      </c>
      <c r="Z91">
        <v>-50</v>
      </c>
      <c r="AA91">
        <v>3.65</v>
      </c>
      <c r="AB91">
        <v>0</v>
      </c>
    </row>
    <row r="92" spans="7:28">
      <c r="G92" t="s">
        <v>134</v>
      </c>
      <c r="H92" s="115">
        <v>0</v>
      </c>
      <c r="I92" s="88">
        <v>21.13</v>
      </c>
      <c r="J92" s="88">
        <v>0</v>
      </c>
      <c r="K92" s="88">
        <v>0</v>
      </c>
      <c r="L92" s="88">
        <v>1.92</v>
      </c>
      <c r="M92" s="116">
        <v>3.55</v>
      </c>
      <c r="N92" s="115">
        <v>-14</v>
      </c>
      <c r="O92" s="88">
        <v>0</v>
      </c>
      <c r="P92" s="88">
        <v>0</v>
      </c>
      <c r="Q92" s="88">
        <v>-50</v>
      </c>
      <c r="R92" s="88">
        <v>0</v>
      </c>
      <c r="S92" s="116">
        <v>0</v>
      </c>
      <c r="U92" s="115"/>
      <c r="V92" s="116"/>
      <c r="W92">
        <v>-14</v>
      </c>
      <c r="X92">
        <v>21.13</v>
      </c>
      <c r="Y92">
        <v>1.92</v>
      </c>
      <c r="Z92">
        <v>-50</v>
      </c>
      <c r="AA92">
        <v>3.55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0.96</v>
      </c>
      <c r="M93" s="116">
        <v>3.55</v>
      </c>
      <c r="N93" s="115">
        <v>-28</v>
      </c>
      <c r="O93" s="88">
        <v>0</v>
      </c>
      <c r="P93" s="88">
        <v>-15</v>
      </c>
      <c r="Q93" s="88">
        <v>-55</v>
      </c>
      <c r="R93" s="88">
        <v>0</v>
      </c>
      <c r="S93" s="116">
        <v>0</v>
      </c>
      <c r="U93" s="115"/>
      <c r="V93" s="116"/>
      <c r="W93">
        <v>-28</v>
      </c>
      <c r="X93">
        <v>0</v>
      </c>
      <c r="Y93">
        <v>0.96</v>
      </c>
      <c r="Z93">
        <v>-55</v>
      </c>
      <c r="AA93">
        <v>3.55</v>
      </c>
      <c r="AB93">
        <v>-15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0.67</v>
      </c>
      <c r="M94" s="116">
        <v>3.65</v>
      </c>
      <c r="N94" s="115">
        <v>-30</v>
      </c>
      <c r="O94" s="88">
        <v>0</v>
      </c>
      <c r="P94" s="88">
        <v>-15</v>
      </c>
      <c r="Q94" s="88">
        <v>-55</v>
      </c>
      <c r="R94" s="88">
        <v>0</v>
      </c>
      <c r="S94" s="116">
        <v>0</v>
      </c>
      <c r="U94" s="115"/>
      <c r="V94" s="116"/>
      <c r="W94">
        <v>-30</v>
      </c>
      <c r="X94">
        <v>0</v>
      </c>
      <c r="Y94">
        <v>0.67</v>
      </c>
      <c r="Z94">
        <v>-55</v>
      </c>
      <c r="AA94">
        <v>3.65</v>
      </c>
      <c r="AB94">
        <v>-15</v>
      </c>
    </row>
    <row r="95" spans="7:28">
      <c r="G95" t="s">
        <v>137</v>
      </c>
      <c r="H95" s="115">
        <v>0</v>
      </c>
      <c r="I95" s="88">
        <v>17.29</v>
      </c>
      <c r="J95" s="88">
        <v>0</v>
      </c>
      <c r="K95" s="88">
        <v>0</v>
      </c>
      <c r="L95" s="88">
        <v>0.48</v>
      </c>
      <c r="M95" s="116">
        <v>3.65</v>
      </c>
      <c r="N95" s="115">
        <v>-21</v>
      </c>
      <c r="O95" s="88">
        <v>0</v>
      </c>
      <c r="P95" s="88">
        <v>0</v>
      </c>
      <c r="Q95" s="88">
        <v>-60</v>
      </c>
      <c r="R95" s="88">
        <v>0</v>
      </c>
      <c r="S95" s="116">
        <v>0</v>
      </c>
      <c r="U95" s="115"/>
      <c r="V95" s="116"/>
      <c r="W95">
        <v>-21</v>
      </c>
      <c r="X95">
        <v>17.29</v>
      </c>
      <c r="Y95">
        <v>0.48</v>
      </c>
      <c r="Z95">
        <v>-60</v>
      </c>
      <c r="AA95">
        <v>3.65</v>
      </c>
      <c r="AB95">
        <v>0</v>
      </c>
    </row>
    <row r="96" spans="7:28">
      <c r="G96" t="s">
        <v>138</v>
      </c>
      <c r="H96" s="115">
        <v>0</v>
      </c>
      <c r="I96" s="88">
        <v>24.97</v>
      </c>
      <c r="J96" s="88">
        <v>0</v>
      </c>
      <c r="K96" s="88">
        <v>0</v>
      </c>
      <c r="L96" s="88">
        <v>0</v>
      </c>
      <c r="M96" s="116">
        <v>3.55</v>
      </c>
      <c r="N96" s="115">
        <v>-28</v>
      </c>
      <c r="O96" s="88">
        <v>0</v>
      </c>
      <c r="P96" s="88">
        <v>0</v>
      </c>
      <c r="Q96" s="88">
        <v>-60</v>
      </c>
      <c r="R96" s="88">
        <v>0</v>
      </c>
      <c r="S96" s="116">
        <v>0</v>
      </c>
      <c r="U96" s="115"/>
      <c r="V96" s="116"/>
      <c r="W96">
        <v>-28</v>
      </c>
      <c r="X96">
        <v>24.97</v>
      </c>
      <c r="Y96">
        <v>0</v>
      </c>
      <c r="Z96">
        <v>-60</v>
      </c>
      <c r="AA96">
        <v>3.55</v>
      </c>
      <c r="AB96">
        <v>0</v>
      </c>
    </row>
    <row r="97" spans="1:83">
      <c r="G97" t="s">
        <v>139</v>
      </c>
      <c r="H97" s="115">
        <v>0</v>
      </c>
      <c r="I97" s="88">
        <v>24.01</v>
      </c>
      <c r="J97" s="88">
        <v>0</v>
      </c>
      <c r="K97" s="88">
        <v>0</v>
      </c>
      <c r="L97" s="88">
        <v>0</v>
      </c>
      <c r="M97" s="116">
        <v>3.55</v>
      </c>
      <c r="N97" s="115">
        <v>-33</v>
      </c>
      <c r="O97" s="88">
        <v>0</v>
      </c>
      <c r="P97" s="88">
        <v>-10</v>
      </c>
      <c r="Q97" s="88">
        <v>-60</v>
      </c>
      <c r="R97" s="88">
        <v>0</v>
      </c>
      <c r="S97" s="116">
        <v>0</v>
      </c>
      <c r="U97" s="115"/>
      <c r="V97" s="116"/>
      <c r="W97">
        <v>-33</v>
      </c>
      <c r="X97">
        <v>24.01</v>
      </c>
      <c r="Y97">
        <v>0</v>
      </c>
      <c r="Z97">
        <v>-60</v>
      </c>
      <c r="AA97">
        <v>3.55</v>
      </c>
      <c r="AB97">
        <v>-10</v>
      </c>
    </row>
    <row r="98" spans="1:83">
      <c r="G98" t="s">
        <v>140</v>
      </c>
      <c r="H98" s="115">
        <v>0</v>
      </c>
      <c r="I98" s="88">
        <v>18.25</v>
      </c>
      <c r="J98" s="88">
        <v>0</v>
      </c>
      <c r="K98" s="88">
        <v>0</v>
      </c>
      <c r="L98" s="88">
        <v>0</v>
      </c>
      <c r="M98" s="116">
        <v>3.55</v>
      </c>
      <c r="N98" s="115">
        <v>-40</v>
      </c>
      <c r="O98" s="88">
        <v>0</v>
      </c>
      <c r="P98" s="88">
        <v>-10</v>
      </c>
      <c r="Q98" s="88">
        <v>-60</v>
      </c>
      <c r="R98" s="88">
        <v>0</v>
      </c>
      <c r="S98" s="116">
        <v>0</v>
      </c>
      <c r="U98" s="115"/>
      <c r="V98" s="116"/>
      <c r="W98">
        <v>-40</v>
      </c>
      <c r="X98">
        <v>18.25</v>
      </c>
      <c r="Y98">
        <v>0</v>
      </c>
      <c r="Z98">
        <v>-60</v>
      </c>
      <c r="AA98">
        <v>3.55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0.19123250000000003</v>
      </c>
      <c r="I99" s="111">
        <f t="shared" ref="I99:BQ99" si="1">SUM(I3:I98)/4000</f>
        <v>5.0902499999999996E-2</v>
      </c>
      <c r="J99" s="111">
        <f t="shared" si="1"/>
        <v>0</v>
      </c>
      <c r="K99" s="111">
        <f t="shared" si="1"/>
        <v>0</v>
      </c>
      <c r="L99" s="111">
        <f t="shared" si="1"/>
        <v>7.7775000000000006E-3</v>
      </c>
      <c r="M99" s="111">
        <f t="shared" si="1"/>
        <v>0.14021249999999985</v>
      </c>
      <c r="N99" s="110">
        <f t="shared" si="1"/>
        <v>-0.91925000000000001</v>
      </c>
      <c r="O99" s="111">
        <f t="shared" si="1"/>
        <v>-0.89349999999999996</v>
      </c>
      <c r="P99" s="111">
        <f t="shared" si="1"/>
        <v>-0.69899999999999995</v>
      </c>
      <c r="Q99" s="111">
        <f t="shared" si="1"/>
        <v>-1.788</v>
      </c>
      <c r="R99" s="111">
        <f t="shared" si="1"/>
        <v>-0.31952500000000006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-0.72801749999999987</v>
      </c>
      <c r="X99">
        <f t="shared" si="1"/>
        <v>-0.8425975</v>
      </c>
      <c r="Y99">
        <f t="shared" si="1"/>
        <v>-0.31174749999999984</v>
      </c>
      <c r="Z99">
        <f t="shared" si="1"/>
        <v>-1.788</v>
      </c>
      <c r="AA99">
        <f t="shared" si="1"/>
        <v>0.14021249999999985</v>
      </c>
      <c r="AB99">
        <f t="shared" si="1"/>
        <v>-0.69899999999999995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6" t="s">
        <v>230</v>
      </c>
      <c r="W2" s="30" t="s">
        <v>262</v>
      </c>
      <c r="X2" t="s">
        <v>421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28.46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28.46</v>
      </c>
      <c r="X30">
        <v>0</v>
      </c>
    </row>
    <row r="31" spans="7:24">
      <c r="G31" t="s">
        <v>73</v>
      </c>
      <c r="H31" s="115">
        <v>49.51</v>
      </c>
      <c r="I31" s="88">
        <v>4.2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49.51</v>
      </c>
      <c r="X31">
        <v>4.2</v>
      </c>
    </row>
    <row r="32" spans="7:24">
      <c r="G32" t="s">
        <v>74</v>
      </c>
      <c r="H32" s="115">
        <v>63.94</v>
      </c>
      <c r="I32" s="88">
        <v>9.0299999999999994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63.94</v>
      </c>
      <c r="X32">
        <v>9.0299999999999994</v>
      </c>
    </row>
    <row r="33" spans="7:24">
      <c r="G33" t="s">
        <v>75</v>
      </c>
      <c r="H33" s="115">
        <v>86.14</v>
      </c>
      <c r="I33" s="88">
        <v>8.6300000000000008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86.14</v>
      </c>
      <c r="X33">
        <v>8.6300000000000008</v>
      </c>
    </row>
    <row r="34" spans="7:24">
      <c r="G34" t="s">
        <v>76</v>
      </c>
      <c r="H34" s="115">
        <v>95.63</v>
      </c>
      <c r="I34" s="88">
        <v>9.66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95.63</v>
      </c>
      <c r="X34">
        <v>9.66</v>
      </c>
    </row>
    <row r="35" spans="7:24">
      <c r="G35" t="s">
        <v>77</v>
      </c>
      <c r="H35" s="115">
        <v>99.81</v>
      </c>
      <c r="I35" s="88">
        <v>3.84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99.81</v>
      </c>
      <c r="X35">
        <v>3.84</v>
      </c>
    </row>
    <row r="36" spans="7:24">
      <c r="G36" t="s">
        <v>78</v>
      </c>
      <c r="H36" s="115">
        <v>97.45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97.45</v>
      </c>
      <c r="X36">
        <v>0</v>
      </c>
    </row>
    <row r="37" spans="7:24">
      <c r="G37" t="s">
        <v>79</v>
      </c>
      <c r="H37" s="115">
        <v>90.93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90.93</v>
      </c>
      <c r="X37">
        <v>0</v>
      </c>
    </row>
    <row r="38" spans="7:24">
      <c r="G38" t="s">
        <v>80</v>
      </c>
      <c r="H38" s="115">
        <v>89.54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89.54</v>
      </c>
      <c r="X38">
        <v>0</v>
      </c>
    </row>
    <row r="39" spans="7:24">
      <c r="G39" t="s">
        <v>81</v>
      </c>
      <c r="H39" s="115">
        <v>60.59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60.59</v>
      </c>
      <c r="X39">
        <v>0</v>
      </c>
    </row>
    <row r="40" spans="7:24">
      <c r="G40" t="s">
        <v>82</v>
      </c>
      <c r="H40" s="115">
        <v>30.69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30.69</v>
      </c>
      <c r="X40">
        <v>0</v>
      </c>
    </row>
    <row r="41" spans="7:24">
      <c r="G41" t="s">
        <v>83</v>
      </c>
      <c r="H41" s="115">
        <v>51.6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51.6</v>
      </c>
      <c r="X41">
        <v>0</v>
      </c>
    </row>
    <row r="42" spans="7:24">
      <c r="G42" t="s">
        <v>84</v>
      </c>
      <c r="H42" s="115">
        <v>47.36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47.36</v>
      </c>
      <c r="X42">
        <v>0</v>
      </c>
    </row>
    <row r="43" spans="7:24">
      <c r="G43" t="s">
        <v>85</v>
      </c>
      <c r="H43" s="115">
        <v>3.35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3.35</v>
      </c>
      <c r="X43">
        <v>0</v>
      </c>
    </row>
    <row r="44" spans="7:24">
      <c r="G44" t="s">
        <v>86</v>
      </c>
      <c r="H44" s="115">
        <v>1.71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1.71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</row>
    <row r="73" spans="7:24">
      <c r="G73" t="s">
        <v>115</v>
      </c>
      <c r="H73" s="115">
        <v>0</v>
      </c>
      <c r="I73" s="88">
        <v>11.1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11.1</v>
      </c>
    </row>
    <row r="74" spans="7:24">
      <c r="G74" t="s">
        <v>116</v>
      </c>
      <c r="H74" s="115">
        <v>0</v>
      </c>
      <c r="I74" s="88">
        <v>19.309999999999999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19.309999999999999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</row>
    <row r="77" spans="7:24">
      <c r="G77" t="s">
        <v>119</v>
      </c>
      <c r="H77" s="115">
        <v>0</v>
      </c>
      <c r="I77" s="88">
        <v>8.1300000000000008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8.1300000000000008</v>
      </c>
    </row>
    <row r="78" spans="7:24">
      <c r="G78" t="s">
        <v>120</v>
      </c>
      <c r="H78" s="115">
        <v>0</v>
      </c>
      <c r="I78" s="88">
        <v>9.76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9.76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</row>
    <row r="87" spans="7:24">
      <c r="G87" t="s">
        <v>129</v>
      </c>
      <c r="H87" s="115">
        <v>0</v>
      </c>
      <c r="I87" s="88">
        <v>24.01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24.01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0.22417750000000006</v>
      </c>
      <c r="I99" s="111">
        <f t="shared" ref="I99:BQ99" si="1">SUM(I3:I98)/4000</f>
        <v>2.69175E-2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0.22417750000000006</v>
      </c>
      <c r="X99">
        <f t="shared" si="1"/>
        <v>2.69175E-2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44975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14.022444444444444</v>
      </c>
      <c r="F3">
        <f>GT_Spot!P3</f>
        <v>0</v>
      </c>
      <c r="G3">
        <f>PPCL_NG!P3</f>
        <v>90.332822900715655</v>
      </c>
      <c r="H3">
        <f>PPCL_Spot!P3</f>
        <v>0</v>
      </c>
      <c r="I3">
        <f>Bawana_NG!P3</f>
        <v>75.100000000000009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605.66502133751817</v>
      </c>
      <c r="P3" s="77">
        <v>58.7</v>
      </c>
      <c r="Q3" s="77">
        <v>14.40749391304348</v>
      </c>
      <c r="R3" s="80">
        <v>0</v>
      </c>
      <c r="S3" s="80">
        <v>0</v>
      </c>
      <c r="T3" s="78">
        <f>SUMPRODUCT(LTA!F3:AJ3,LTA!F$101:AJ$101,LTA!F$103:AJ$103)</f>
        <v>13.55</v>
      </c>
      <c r="U3" s="78">
        <f>SUMPRODUCT(LTA!F3:AJ3,LTA!F$102:AJ$102,LTA!F$103:AJ$103)</f>
        <v>42.08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9.4243983495057897</v>
      </c>
      <c r="AD3">
        <f>SUM(B3:AB3,AI3:AR3)-AC3</f>
        <v>770.6845842462161</v>
      </c>
      <c r="AE3">
        <f>'IDT-1'!B3</f>
        <v>0</v>
      </c>
      <c r="AF3" s="26"/>
      <c r="AG3">
        <f>SUM(AD3:AF3)+AT3</f>
        <v>770.6845842462161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14.022444444444444</v>
      </c>
      <c r="F4">
        <f>GT_Spot!P4</f>
        <v>0</v>
      </c>
      <c r="G4">
        <f>PPCL_NG!P4</f>
        <v>90.332822900715655</v>
      </c>
      <c r="H4">
        <f>PPCL_Spot!P4</f>
        <v>0</v>
      </c>
      <c r="I4">
        <f>Bawana_NG!P4</f>
        <v>75.100000000000009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605.67469396177614</v>
      </c>
      <c r="P4" s="77">
        <v>58.7</v>
      </c>
      <c r="Q4" s="77">
        <v>14.40749391304348</v>
      </c>
      <c r="R4" s="80">
        <v>0</v>
      </c>
      <c r="S4" s="80">
        <v>0</v>
      </c>
      <c r="T4" s="78">
        <f>SUMPRODUCT(LTA!F4:AJ4,LTA!F$101:AJ$101,LTA!F$103:AJ$103)</f>
        <v>13.76</v>
      </c>
      <c r="U4" s="78">
        <f>SUMPRODUCT(LTA!F4:AJ4,LTA!F$102:AJ$102,LTA!F$103:AJ$103)</f>
        <v>41.980000000000004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-28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9.6474046566541425</v>
      </c>
      <c r="AD4">
        <f t="shared" ref="AD4:AD67" si="1">SUM(B4:AB4,AI4:AR4)-AC4</f>
        <v>745.58125056332574</v>
      </c>
      <c r="AE4">
        <f>'IDT-1'!B4</f>
        <v>0</v>
      </c>
      <c r="AF4" s="26"/>
      <c r="AG4">
        <f t="shared" ref="AG4:AG67" si="2">SUM(AD4:AF4)+AT4</f>
        <v>745.58125056332574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14.022444444444444</v>
      </c>
      <c r="F5">
        <f>GT_Spot!P5</f>
        <v>0</v>
      </c>
      <c r="G5">
        <f>PPCL_NG!P5</f>
        <v>90.332822900715655</v>
      </c>
      <c r="H5">
        <f>PPCL_Spot!P5</f>
        <v>0</v>
      </c>
      <c r="I5">
        <f>Bawana_NG!P5</f>
        <v>75.100000000000009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609.74554418438356</v>
      </c>
      <c r="P5" s="77">
        <v>58.7</v>
      </c>
      <c r="Q5" s="77">
        <v>14.40749391304348</v>
      </c>
      <c r="R5" s="80">
        <v>0</v>
      </c>
      <c r="S5" s="80">
        <v>0</v>
      </c>
      <c r="T5" s="78">
        <f>SUMPRODUCT(LTA!F5:AJ5,LTA!F$101:AJ$101,LTA!F$103:AJ$103)</f>
        <v>17.64</v>
      </c>
      <c r="U5" s="78">
        <f>SUMPRODUCT(LTA!F5:AJ5,LTA!F$102:AJ$102,LTA!F$103:AJ$103)</f>
        <v>39.51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-55</v>
      </c>
      <c r="AA5" s="117">
        <f>STOA!H5</f>
        <v>2.27</v>
      </c>
      <c r="AB5" s="117">
        <f>-STOA!N5</f>
        <v>-103.78</v>
      </c>
      <c r="AC5">
        <f t="shared" si="0"/>
        <v>9.8820768165791897</v>
      </c>
      <c r="AD5">
        <f t="shared" si="1"/>
        <v>729.82742862600799</v>
      </c>
      <c r="AE5">
        <f>'IDT-1'!B5</f>
        <v>0</v>
      </c>
      <c r="AF5" s="26"/>
      <c r="AG5">
        <f t="shared" si="2"/>
        <v>729.82742862600799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14.022444444444444</v>
      </c>
      <c r="F6">
        <f>GT_Spot!P6</f>
        <v>0</v>
      </c>
      <c r="G6">
        <f>PPCL_NG!P6</f>
        <v>90.332822900715655</v>
      </c>
      <c r="H6">
        <f>PPCL_Spot!P6</f>
        <v>0</v>
      </c>
      <c r="I6">
        <f>Bawana_NG!P6</f>
        <v>75.100000000000009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609.74554418438356</v>
      </c>
      <c r="P6" s="77">
        <v>58.7</v>
      </c>
      <c r="Q6" s="77">
        <v>14.40749391304348</v>
      </c>
      <c r="R6" s="80">
        <v>0</v>
      </c>
      <c r="S6" s="80">
        <v>0</v>
      </c>
      <c r="T6" s="78">
        <f>SUMPRODUCT(LTA!F6:AJ6,LTA!F$101:AJ$101,LTA!F$103:AJ$103)</f>
        <v>17.95</v>
      </c>
      <c r="U6" s="78">
        <f>SUMPRODUCT(LTA!F6:AJ6,LTA!F$102:AJ$102,LTA!F$103:AJ$103)</f>
        <v>38.92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-77</v>
      </c>
      <c r="AA6" s="117">
        <f>STOA!H6</f>
        <v>2.27</v>
      </c>
      <c r="AB6" s="117">
        <f>-STOA!N6</f>
        <v>-103.78</v>
      </c>
      <c r="AC6">
        <f t="shared" si="0"/>
        <v>10.101566004634073</v>
      </c>
      <c r="AD6">
        <f t="shared" si="1"/>
        <v>704.32793943795321</v>
      </c>
      <c r="AE6">
        <f>'IDT-1'!B6</f>
        <v>0</v>
      </c>
      <c r="AF6" s="26"/>
      <c r="AG6">
        <f t="shared" si="2"/>
        <v>704.32793943795321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14.022444444444444</v>
      </c>
      <c r="F7">
        <f>GT_Spot!P7</f>
        <v>0</v>
      </c>
      <c r="G7">
        <f>PPCL_NG!P7</f>
        <v>90.332822900715655</v>
      </c>
      <c r="H7">
        <f>PPCL_Spot!P7</f>
        <v>0</v>
      </c>
      <c r="I7">
        <f>Bawana_NG!P7</f>
        <v>75.100000000000009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603.58641276944593</v>
      </c>
      <c r="P7" s="77">
        <v>58.7</v>
      </c>
      <c r="Q7" s="77">
        <v>14.40749391304348</v>
      </c>
      <c r="R7" s="80">
        <v>0</v>
      </c>
      <c r="S7" s="80">
        <v>0</v>
      </c>
      <c r="T7" s="78">
        <f>SUMPRODUCT(LTA!F7:AJ7,LTA!F$101:AJ$101,LTA!F$103:AJ$103)</f>
        <v>17.98</v>
      </c>
      <c r="U7" s="78">
        <f>SUMPRODUCT(LTA!F7:AJ7,LTA!F$102:AJ$102,LTA!F$103:AJ$103)</f>
        <v>38.36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-99</v>
      </c>
      <c r="AA7" s="117">
        <f>STOA!H7</f>
        <v>2.27</v>
      </c>
      <c r="AB7" s="117">
        <f>-STOA!N7</f>
        <v>-103.78</v>
      </c>
      <c r="AC7">
        <f t="shared" si="0"/>
        <v>10.202507943582139</v>
      </c>
      <c r="AD7">
        <f t="shared" si="1"/>
        <v>679.53786608406745</v>
      </c>
      <c r="AE7">
        <f>'IDT-1'!B7</f>
        <v>0</v>
      </c>
      <c r="AF7" s="26"/>
      <c r="AG7">
        <f t="shared" si="2"/>
        <v>679.53786608406745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14.022444444444444</v>
      </c>
      <c r="F8">
        <f>GT_Spot!P8</f>
        <v>0</v>
      </c>
      <c r="G8">
        <f>PPCL_NG!P8</f>
        <v>90.332822900715655</v>
      </c>
      <c r="H8">
        <f>PPCL_Spot!P8</f>
        <v>0</v>
      </c>
      <c r="I8">
        <f>Bawana_NG!P8</f>
        <v>75.100000000000009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603.63380833629742</v>
      </c>
      <c r="P8" s="77">
        <v>58.7</v>
      </c>
      <c r="Q8" s="77">
        <v>14.40749391304348</v>
      </c>
      <c r="R8" s="80">
        <v>0</v>
      </c>
      <c r="S8" s="80">
        <v>0</v>
      </c>
      <c r="T8" s="78">
        <f>SUMPRODUCT(LTA!F8:AJ8,LTA!F$101:AJ$101,LTA!F$103:AJ$103)</f>
        <v>18.190000000000001</v>
      </c>
      <c r="U8" s="78">
        <f>SUMPRODUCT(LTA!F8:AJ8,LTA!F$102:AJ$102,LTA!F$103:AJ$103)</f>
        <v>32.239999999999995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-144</v>
      </c>
      <c r="AA8" s="117">
        <f>STOA!H8</f>
        <v>2.27</v>
      </c>
      <c r="AB8" s="117">
        <f>-STOA!N8</f>
        <v>-103.78</v>
      </c>
      <c r="AC8">
        <f t="shared" si="0"/>
        <v>10.532676508024831</v>
      </c>
      <c r="AD8">
        <f t="shared" si="1"/>
        <v>630.34509308647637</v>
      </c>
      <c r="AE8">
        <f>'IDT-1'!B8</f>
        <v>0</v>
      </c>
      <c r="AF8" s="26"/>
      <c r="AG8">
        <f t="shared" si="2"/>
        <v>630.34509308647637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14.022444444444444</v>
      </c>
      <c r="F9">
        <f>GT_Spot!P9</f>
        <v>0</v>
      </c>
      <c r="G9">
        <f>PPCL_NG!P9</f>
        <v>90.332822900715655</v>
      </c>
      <c r="H9">
        <f>PPCL_Spot!P9</f>
        <v>0</v>
      </c>
      <c r="I9">
        <f>Bawana_NG!P9</f>
        <v>75.100000000000009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642.99919578454853</v>
      </c>
      <c r="P9" s="77">
        <v>58.7</v>
      </c>
      <c r="Q9" s="77">
        <v>14.40749391304348</v>
      </c>
      <c r="R9" s="80">
        <v>0</v>
      </c>
      <c r="S9" s="80">
        <v>0</v>
      </c>
      <c r="T9" s="78">
        <f>SUMPRODUCT(LTA!F9:AJ9,LTA!F$101:AJ$101,LTA!F$103:AJ$103)</f>
        <v>17.559999999999999</v>
      </c>
      <c r="U9" s="78">
        <f>SUMPRODUCT(LTA!F9:AJ9,LTA!F$102:AJ$102,LTA!F$103:AJ$103)</f>
        <v>27.84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-155</v>
      </c>
      <c r="AA9" s="117">
        <f>STOA!H9</f>
        <v>2.27</v>
      </c>
      <c r="AB9" s="117">
        <f>-STOA!N9</f>
        <v>-103.78</v>
      </c>
      <c r="AC9">
        <f t="shared" si="0"/>
        <v>10.763802897391876</v>
      </c>
      <c r="AD9">
        <f t="shared" si="1"/>
        <v>672.4493541453603</v>
      </c>
      <c r="AE9">
        <f>'IDT-1'!B9</f>
        <v>0</v>
      </c>
      <c r="AF9" s="26"/>
      <c r="AG9">
        <f t="shared" si="2"/>
        <v>672.4493541453603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14.022444444444444</v>
      </c>
      <c r="F10">
        <f>GT_Spot!P10</f>
        <v>0</v>
      </c>
      <c r="G10">
        <f>PPCL_NG!P10</f>
        <v>90.332822900715655</v>
      </c>
      <c r="H10">
        <f>PPCL_Spot!P10</f>
        <v>0</v>
      </c>
      <c r="I10">
        <f>Bawana_NG!P10</f>
        <v>75.100000000000009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643.92923104567262</v>
      </c>
      <c r="P10" s="77">
        <v>58.7</v>
      </c>
      <c r="Q10" s="77">
        <v>14.40749391304348</v>
      </c>
      <c r="R10" s="80">
        <v>0</v>
      </c>
      <c r="S10" s="80">
        <v>0</v>
      </c>
      <c r="T10" s="78">
        <f>SUMPRODUCT(LTA!F10:AJ10,LTA!F$101:AJ$101,LTA!F$103:AJ$103)</f>
        <v>17.82</v>
      </c>
      <c r="U10" s="78">
        <f>SUMPRODUCT(LTA!F10:AJ10,LTA!F$102:AJ$102,LTA!F$103:AJ$103)</f>
        <v>28.1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-162</v>
      </c>
      <c r="AA10" s="117">
        <f>STOA!H10</f>
        <v>2.27</v>
      </c>
      <c r="AB10" s="117">
        <f>-STOA!N10</f>
        <v>-103.78</v>
      </c>
      <c r="AC10">
        <f t="shared" si="0"/>
        <v>10.909735120522701</v>
      </c>
      <c r="AD10">
        <f t="shared" si="1"/>
        <v>658.7534571833537</v>
      </c>
      <c r="AE10">
        <f>'IDT-1'!B10</f>
        <v>0</v>
      </c>
      <c r="AF10" s="26"/>
      <c r="AG10">
        <f t="shared" si="2"/>
        <v>658.7534571833537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14.022444444444444</v>
      </c>
      <c r="F11">
        <f>GT_Spot!P11</f>
        <v>0</v>
      </c>
      <c r="G11">
        <f>PPCL_NG!P11</f>
        <v>90.332822900715655</v>
      </c>
      <c r="H11">
        <f>PPCL_Spot!P11</f>
        <v>0</v>
      </c>
      <c r="I11">
        <f>Bawana_NG!P11</f>
        <v>79.709999999999994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640.53002110522061</v>
      </c>
      <c r="P11" s="77">
        <v>58.7</v>
      </c>
      <c r="Q11" s="77">
        <v>14.40749391304348</v>
      </c>
      <c r="R11" s="80">
        <v>0</v>
      </c>
      <c r="S11" s="80">
        <v>0</v>
      </c>
      <c r="T11" s="78">
        <f>SUMPRODUCT(LTA!F11:AJ11,LTA!F$101:AJ$101,LTA!F$103:AJ$103)</f>
        <v>14.15</v>
      </c>
      <c r="U11" s="78">
        <f>SUMPRODUCT(LTA!F11:AJ11,LTA!F$102:AJ$102,LTA!F$103:AJ$103)</f>
        <v>28.25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-168</v>
      </c>
      <c r="AA11" s="117">
        <f>STOA!H11</f>
        <v>2.27</v>
      </c>
      <c r="AB11" s="117">
        <f>-STOA!N11</f>
        <v>-103.78</v>
      </c>
      <c r="AC11">
        <f t="shared" si="0"/>
        <v>10.827267180391354</v>
      </c>
      <c r="AD11">
        <f t="shared" si="1"/>
        <v>663.52671518303293</v>
      </c>
      <c r="AE11">
        <f>'IDT-1'!B11</f>
        <v>0</v>
      </c>
      <c r="AF11" s="26"/>
      <c r="AG11">
        <f t="shared" si="2"/>
        <v>663.52671518303293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14.022444444444444</v>
      </c>
      <c r="F12">
        <f>GT_Spot!P12</f>
        <v>0</v>
      </c>
      <c r="G12">
        <f>PPCL_NG!P12</f>
        <v>90.332822900715655</v>
      </c>
      <c r="H12">
        <f>PPCL_Spot!P12</f>
        <v>0</v>
      </c>
      <c r="I12">
        <f>Bawana_NG!P12</f>
        <v>75.100000000000009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640.20848900438705</v>
      </c>
      <c r="P12" s="77">
        <v>58.7</v>
      </c>
      <c r="Q12" s="77">
        <v>14.40749391304348</v>
      </c>
      <c r="R12" s="80">
        <v>0</v>
      </c>
      <c r="S12" s="80">
        <v>0</v>
      </c>
      <c r="T12" s="78">
        <f>SUMPRODUCT(LTA!F12:AJ12,LTA!F$101:AJ$101,LTA!F$103:AJ$103)</f>
        <v>14.389999999999999</v>
      </c>
      <c r="U12" s="78">
        <f>SUMPRODUCT(LTA!F12:AJ12,LTA!F$102:AJ$102,LTA!F$103:AJ$103)</f>
        <v>28.27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-144</v>
      </c>
      <c r="AA12" s="117">
        <f>STOA!H12</f>
        <v>2.27</v>
      </c>
      <c r="AB12" s="117">
        <f>-STOA!N12</f>
        <v>-103.78</v>
      </c>
      <c r="AC12">
        <f t="shared" si="0"/>
        <v>10.830548335514996</v>
      </c>
      <c r="AD12">
        <f t="shared" si="1"/>
        <v>653.85190192707569</v>
      </c>
      <c r="AE12">
        <f>'IDT-1'!B12</f>
        <v>0</v>
      </c>
      <c r="AF12" s="26"/>
      <c r="AG12">
        <f t="shared" si="2"/>
        <v>653.85190192707569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14.085690469574882</v>
      </c>
      <c r="F13">
        <f>GT_Spot!P13</f>
        <v>0</v>
      </c>
      <c r="G13">
        <f>PPCL_NG!P13</f>
        <v>90.332822900715655</v>
      </c>
      <c r="H13">
        <f>PPCL_Spot!P13</f>
        <v>0</v>
      </c>
      <c r="I13">
        <f>Bawana_NG!P13</f>
        <v>79.709999999999994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613.25517477332482</v>
      </c>
      <c r="P13" s="77">
        <v>58.7</v>
      </c>
      <c r="Q13" s="77">
        <v>14.40749391304348</v>
      </c>
      <c r="R13" s="80">
        <v>0</v>
      </c>
      <c r="S13" s="80">
        <v>0</v>
      </c>
      <c r="T13" s="78">
        <f>SUMPRODUCT(LTA!F13:AJ13,LTA!F$101:AJ$101,LTA!F$103:AJ$103)</f>
        <v>14.65</v>
      </c>
      <c r="U13" s="78">
        <f>SUMPRODUCT(LTA!F13:AJ13,LTA!F$102:AJ$102,LTA!F$103:AJ$103)</f>
        <v>22.58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-140</v>
      </c>
      <c r="AA13" s="117">
        <f>STOA!H13</f>
        <v>2.27</v>
      </c>
      <c r="AB13" s="117">
        <f>-STOA!N13</f>
        <v>-103.78</v>
      </c>
      <c r="AC13">
        <f t="shared" si="0"/>
        <v>10.453527822469864</v>
      </c>
      <c r="AD13">
        <f t="shared" si="1"/>
        <v>641.51885423418912</v>
      </c>
      <c r="AE13">
        <f>'IDT-1'!B13</f>
        <v>0</v>
      </c>
      <c r="AF13" s="26"/>
      <c r="AG13">
        <f t="shared" si="2"/>
        <v>641.51885423418912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14.085690469574882</v>
      </c>
      <c r="F14">
        <f>GT_Spot!P14</f>
        <v>0</v>
      </c>
      <c r="G14">
        <f>PPCL_NG!P14</f>
        <v>90.332822900715655</v>
      </c>
      <c r="H14">
        <f>PPCL_Spot!P14</f>
        <v>0</v>
      </c>
      <c r="I14">
        <f>Bawana_NG!P14</f>
        <v>79.709999999999994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613.44216260967175</v>
      </c>
      <c r="P14" s="77">
        <v>58.7</v>
      </c>
      <c r="Q14" s="77">
        <v>14.40749391304348</v>
      </c>
      <c r="R14" s="80">
        <v>0</v>
      </c>
      <c r="S14" s="80">
        <v>0</v>
      </c>
      <c r="T14" s="78">
        <f>SUMPRODUCT(LTA!F14:AJ14,LTA!F$101:AJ$101,LTA!F$103:AJ$103)</f>
        <v>15.02</v>
      </c>
      <c r="U14" s="78">
        <f>SUMPRODUCT(LTA!F14:AJ14,LTA!F$102:AJ$102,LTA!F$103:AJ$103)</f>
        <v>23.12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-146</v>
      </c>
      <c r="AA14" s="117">
        <f>STOA!H14</f>
        <v>2.27</v>
      </c>
      <c r="AB14" s="117">
        <f>-STOA!N14</f>
        <v>-103.78</v>
      </c>
      <c r="AC14">
        <f t="shared" si="0"/>
        <v>10.489815697996303</v>
      </c>
      <c r="AD14">
        <f t="shared" si="1"/>
        <v>639.57955419500945</v>
      </c>
      <c r="AE14">
        <f>'IDT-1'!B14</f>
        <v>0</v>
      </c>
      <c r="AF14" s="26"/>
      <c r="AG14">
        <f t="shared" si="2"/>
        <v>639.57955419500945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14.022444444444444</v>
      </c>
      <c r="F15">
        <f>GT_Spot!P15</f>
        <v>0</v>
      </c>
      <c r="G15">
        <f>PPCL_NG!P15</f>
        <v>90.332822900715655</v>
      </c>
      <c r="H15">
        <f>PPCL_Spot!P15</f>
        <v>0</v>
      </c>
      <c r="I15">
        <f>Bawana_NG!P15</f>
        <v>79.709999999999994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616.99391106440294</v>
      </c>
      <c r="P15" s="77">
        <v>58.7</v>
      </c>
      <c r="Q15" s="77">
        <v>14.40749391304348</v>
      </c>
      <c r="R15" s="80">
        <v>0</v>
      </c>
      <c r="S15" s="80">
        <v>0</v>
      </c>
      <c r="T15" s="78">
        <f>SUMPRODUCT(LTA!F15:AJ15,LTA!F$101:AJ$101,LTA!F$103:AJ$103)</f>
        <v>15.08</v>
      </c>
      <c r="U15" s="78">
        <f>SUMPRODUCT(LTA!F15:AJ15,LTA!F$102:AJ$102,LTA!F$103:AJ$103)</f>
        <v>23.38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-148</v>
      </c>
      <c r="AA15" s="117">
        <f>STOA!H15</f>
        <v>2.27</v>
      </c>
      <c r="AB15" s="117">
        <f>-STOA!N15</f>
        <v>-103.78</v>
      </c>
      <c r="AC15">
        <f t="shared" si="0"/>
        <v>10.452305499199229</v>
      </c>
      <c r="AD15">
        <f t="shared" si="1"/>
        <v>651.42556682340739</v>
      </c>
      <c r="AE15">
        <f>'IDT-1'!B15</f>
        <v>0</v>
      </c>
      <c r="AF15" s="26"/>
      <c r="AG15">
        <f t="shared" si="2"/>
        <v>651.42556682340739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14.022444444444444</v>
      </c>
      <c r="F16">
        <f>GT_Spot!P16</f>
        <v>0</v>
      </c>
      <c r="G16">
        <f>PPCL_NG!P16</f>
        <v>90.332822900715655</v>
      </c>
      <c r="H16">
        <f>PPCL_Spot!P16</f>
        <v>0</v>
      </c>
      <c r="I16">
        <f>Bawana_NG!P16</f>
        <v>79.709999999999994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617.5929833848611</v>
      </c>
      <c r="P16" s="77">
        <v>58.7</v>
      </c>
      <c r="Q16" s="77">
        <v>14.40749391304348</v>
      </c>
      <c r="R16" s="80">
        <v>0</v>
      </c>
      <c r="S16" s="80">
        <v>0</v>
      </c>
      <c r="T16" s="78">
        <f>SUMPRODUCT(LTA!F16:AJ16,LTA!F$101:AJ$101,LTA!F$103:AJ$103)</f>
        <v>15.15</v>
      </c>
      <c r="U16" s="78">
        <f>SUMPRODUCT(LTA!F16:AJ16,LTA!F$102:AJ$102,LTA!F$103:AJ$103)</f>
        <v>23.560000000000002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-146</v>
      </c>
      <c r="AA16" s="117">
        <f>STOA!H16</f>
        <v>2.27</v>
      </c>
      <c r="AB16" s="117">
        <f>-STOA!N16</f>
        <v>-103.78</v>
      </c>
      <c r="AC16">
        <f t="shared" si="0"/>
        <v>10.44202108057487</v>
      </c>
      <c r="AD16">
        <f t="shared" si="1"/>
        <v>654.28492356249001</v>
      </c>
      <c r="AE16">
        <f>'IDT-1'!B16</f>
        <v>0</v>
      </c>
      <c r="AF16" s="26"/>
      <c r="AG16">
        <f t="shared" si="2"/>
        <v>654.28492356249001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14.022444444444444</v>
      </c>
      <c r="F17">
        <f>GT_Spot!P17</f>
        <v>0</v>
      </c>
      <c r="G17">
        <f>PPCL_NG!P17</f>
        <v>90.332822900715655</v>
      </c>
      <c r="H17">
        <f>PPCL_Spot!P17</f>
        <v>0</v>
      </c>
      <c r="I17">
        <f>Bawana_NG!P17</f>
        <v>79.709999999999994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610.39400396787119</v>
      </c>
      <c r="P17" s="77">
        <v>58.7</v>
      </c>
      <c r="Q17" s="77">
        <v>14.40749391304348</v>
      </c>
      <c r="R17" s="80">
        <v>0</v>
      </c>
      <c r="S17" s="80">
        <v>0</v>
      </c>
      <c r="T17" s="78">
        <f>SUMPRODUCT(LTA!F17:AJ17,LTA!F$101:AJ$101,LTA!F$103:AJ$103)</f>
        <v>21.47</v>
      </c>
      <c r="U17" s="78">
        <f>SUMPRODUCT(LTA!F17:AJ17,LTA!F$102:AJ$102,LTA!F$103:AJ$103)</f>
        <v>24.29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-142</v>
      </c>
      <c r="AA17" s="117">
        <f>STOA!H17</f>
        <v>2.27</v>
      </c>
      <c r="AB17" s="117">
        <f>-STOA!N17</f>
        <v>-103.78</v>
      </c>
      <c r="AC17">
        <f t="shared" si="0"/>
        <v>10.316416276394625</v>
      </c>
      <c r="AD17">
        <f t="shared" si="1"/>
        <v>668.26154894968022</v>
      </c>
      <c r="AE17">
        <f>'IDT-1'!B17</f>
        <v>0</v>
      </c>
      <c r="AF17" s="26"/>
      <c r="AG17">
        <f t="shared" si="2"/>
        <v>668.26154894968022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14.022444444444444</v>
      </c>
      <c r="F18">
        <f>GT_Spot!P18</f>
        <v>0</v>
      </c>
      <c r="G18">
        <f>PPCL_NG!P18</f>
        <v>90.332822900715655</v>
      </c>
      <c r="H18">
        <f>PPCL_Spot!P18</f>
        <v>0</v>
      </c>
      <c r="I18">
        <f>Bawana_NG!P18</f>
        <v>79.709999999999994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610.39400396787119</v>
      </c>
      <c r="P18" s="77">
        <v>58.7</v>
      </c>
      <c r="Q18" s="77">
        <v>14.40749391304348</v>
      </c>
      <c r="R18" s="80">
        <v>0</v>
      </c>
      <c r="S18" s="80">
        <v>0</v>
      </c>
      <c r="T18" s="78">
        <f>SUMPRODUCT(LTA!F18:AJ18,LTA!F$101:AJ$101,LTA!F$103:AJ$103)</f>
        <v>21.53</v>
      </c>
      <c r="U18" s="78">
        <f>SUMPRODUCT(LTA!F18:AJ18,LTA!F$102:AJ$102,LTA!F$103:AJ$103)</f>
        <v>24.85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-137</v>
      </c>
      <c r="AA18" s="117">
        <f>STOA!H18</f>
        <v>2.27</v>
      </c>
      <c r="AB18" s="117">
        <f>-STOA!N18</f>
        <v>-103.78</v>
      </c>
      <c r="AC18">
        <f t="shared" si="0"/>
        <v>10.277481638783648</v>
      </c>
      <c r="AD18">
        <f t="shared" si="1"/>
        <v>673.92048358729119</v>
      </c>
      <c r="AE18">
        <f>'IDT-1'!B18</f>
        <v>0</v>
      </c>
      <c r="AF18" s="26"/>
      <c r="AG18">
        <f t="shared" si="2"/>
        <v>673.92048358729119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14.022444444444444</v>
      </c>
      <c r="F19">
        <f>GT_Spot!P19</f>
        <v>0</v>
      </c>
      <c r="G19">
        <f>PPCL_NG!P19</f>
        <v>90.332822900715655</v>
      </c>
      <c r="H19">
        <f>PPCL_Spot!P19</f>
        <v>0</v>
      </c>
      <c r="I19">
        <f>Bawana_NG!P19</f>
        <v>75.100000000000009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614.11870214347948</v>
      </c>
      <c r="P19" s="77">
        <v>58.7</v>
      </c>
      <c r="Q19" s="77">
        <v>14.40749391304348</v>
      </c>
      <c r="R19" s="80">
        <v>0</v>
      </c>
      <c r="S19" s="80">
        <v>0</v>
      </c>
      <c r="T19" s="78">
        <f>SUMPRODUCT(LTA!F19:AJ19,LTA!F$101:AJ$101,LTA!F$103:AJ$103)</f>
        <v>21.580000000000002</v>
      </c>
      <c r="U19" s="78">
        <f>SUMPRODUCT(LTA!F19:AJ19,LTA!F$102:AJ$102,LTA!F$103:AJ$103)</f>
        <v>25.279999999999998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-119</v>
      </c>
      <c r="AA19" s="117">
        <f>STOA!H19</f>
        <v>2.27</v>
      </c>
      <c r="AB19" s="117">
        <f>-STOA!N19</f>
        <v>-103.78</v>
      </c>
      <c r="AC19">
        <f t="shared" si="0"/>
        <v>10.149621197418266</v>
      </c>
      <c r="AD19">
        <f t="shared" si="1"/>
        <v>687.64304220426493</v>
      </c>
      <c r="AE19">
        <f>'IDT-1'!B19</f>
        <v>0</v>
      </c>
      <c r="AF19" s="26"/>
      <c r="AG19">
        <f t="shared" si="2"/>
        <v>687.64304220426493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14.022444444444444</v>
      </c>
      <c r="F20">
        <f>GT_Spot!P20</f>
        <v>0</v>
      </c>
      <c r="G20">
        <f>PPCL_NG!P20</f>
        <v>90.332822900715655</v>
      </c>
      <c r="H20">
        <f>PPCL_Spot!P20</f>
        <v>0</v>
      </c>
      <c r="I20">
        <f>Bawana_NG!P20</f>
        <v>75.100000000000009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618.38445872812019</v>
      </c>
      <c r="P20" s="77">
        <v>58.7</v>
      </c>
      <c r="Q20" s="77">
        <v>14.40749391304348</v>
      </c>
      <c r="R20" s="80">
        <v>0</v>
      </c>
      <c r="S20" s="80">
        <v>0</v>
      </c>
      <c r="T20" s="78">
        <f>SUMPRODUCT(LTA!F20:AJ20,LTA!F$101:AJ$101,LTA!F$103:AJ$103)</f>
        <v>21.49</v>
      </c>
      <c r="U20" s="78">
        <f>SUMPRODUCT(LTA!F20:AJ20,LTA!F$102:AJ$102,LTA!F$103:AJ$103)</f>
        <v>25.919999999999998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-98</v>
      </c>
      <c r="AA20" s="117">
        <f>STOA!H20</f>
        <v>2.27</v>
      </c>
      <c r="AB20" s="117">
        <f>-STOA!N20</f>
        <v>-103.78</v>
      </c>
      <c r="AC20">
        <f t="shared" si="0"/>
        <v>10.058827942530174</v>
      </c>
      <c r="AD20">
        <f t="shared" si="1"/>
        <v>707.54959204379361</v>
      </c>
      <c r="AE20">
        <f>'IDT-1'!B20</f>
        <v>0</v>
      </c>
      <c r="AF20" s="26"/>
      <c r="AG20">
        <f t="shared" si="2"/>
        <v>707.54959204379361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14.022444444444444</v>
      </c>
      <c r="F21">
        <f>GT_Spot!P21</f>
        <v>0</v>
      </c>
      <c r="G21">
        <f>PPCL_NG!P21</f>
        <v>90.332822900715655</v>
      </c>
      <c r="H21">
        <f>PPCL_Spot!P21</f>
        <v>0</v>
      </c>
      <c r="I21">
        <f>Bawana_NG!P21</f>
        <v>75.100000000000009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627.62184054074578</v>
      </c>
      <c r="P21" s="77">
        <v>58.7</v>
      </c>
      <c r="Q21" s="77">
        <v>14.40749391304348</v>
      </c>
      <c r="R21" s="80">
        <v>0</v>
      </c>
      <c r="S21" s="80">
        <v>0</v>
      </c>
      <c r="T21" s="78">
        <f>SUMPRODUCT(LTA!F21:AJ21,LTA!F$101:AJ$101,LTA!F$103:AJ$103)</f>
        <v>21.49</v>
      </c>
      <c r="U21" s="78">
        <f>SUMPRODUCT(LTA!F21:AJ21,LTA!F$102:AJ$102,LTA!F$103:AJ$103)</f>
        <v>26.580000000000002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-74</v>
      </c>
      <c r="AA21" s="117">
        <f>STOA!H21</f>
        <v>2.27</v>
      </c>
      <c r="AB21" s="117">
        <f>-STOA!N21</f>
        <v>-103.78</v>
      </c>
      <c r="AC21">
        <f t="shared" si="0"/>
        <v>10.110412392392499</v>
      </c>
      <c r="AD21">
        <f t="shared" si="1"/>
        <v>721.395389406557</v>
      </c>
      <c r="AE21">
        <f>'IDT-1'!B21</f>
        <v>0</v>
      </c>
      <c r="AF21" s="26"/>
      <c r="AG21">
        <f t="shared" si="2"/>
        <v>721.395389406557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14.022444444444444</v>
      </c>
      <c r="F22">
        <f>GT_Spot!P22</f>
        <v>0</v>
      </c>
      <c r="G22">
        <f>PPCL_NG!P22</f>
        <v>90.332822900715655</v>
      </c>
      <c r="H22">
        <f>PPCL_Spot!P22</f>
        <v>0</v>
      </c>
      <c r="I22">
        <f>Bawana_NG!P22</f>
        <v>75.100000000000009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636.50032516454564</v>
      </c>
      <c r="P22" s="77">
        <v>58.7</v>
      </c>
      <c r="Q22" s="77">
        <v>14.40749391304348</v>
      </c>
      <c r="R22" s="80">
        <v>0</v>
      </c>
      <c r="S22" s="80">
        <v>0</v>
      </c>
      <c r="T22" s="78">
        <f>SUMPRODUCT(LTA!F22:AJ22,LTA!F$101:AJ$101,LTA!F$103:AJ$103)</f>
        <v>21.279999999999998</v>
      </c>
      <c r="U22" s="78">
        <f>SUMPRODUCT(LTA!F22:AJ22,LTA!F$102:AJ$102,LTA!F$103:AJ$103)</f>
        <v>27.34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-36</v>
      </c>
      <c r="AA22" s="117">
        <f>STOA!H22</f>
        <v>2.27</v>
      </c>
      <c r="AB22" s="117">
        <f>-STOA!N22</f>
        <v>-103.78</v>
      </c>
      <c r="AC22">
        <f t="shared" si="0"/>
        <v>9.98030799654925</v>
      </c>
      <c r="AD22">
        <f t="shared" si="1"/>
        <v>754.95397842620002</v>
      </c>
      <c r="AE22">
        <f>'IDT-1'!B22</f>
        <v>0</v>
      </c>
      <c r="AF22" s="26"/>
      <c r="AG22">
        <f t="shared" si="2"/>
        <v>754.95397842620002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14.022444444444444</v>
      </c>
      <c r="F23">
        <f>GT_Spot!P23</f>
        <v>0</v>
      </c>
      <c r="G23">
        <f>PPCL_NG!P23</f>
        <v>90.332822900715655</v>
      </c>
      <c r="H23">
        <f>PPCL_Spot!P23</f>
        <v>0</v>
      </c>
      <c r="I23">
        <f>Bawana_NG!P23</f>
        <v>75.100000000000009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634.9277649085202</v>
      </c>
      <c r="P23" s="77">
        <v>58.7</v>
      </c>
      <c r="Q23" s="77">
        <v>14.40749391304348</v>
      </c>
      <c r="R23" s="80">
        <v>0</v>
      </c>
      <c r="S23" s="80">
        <v>0</v>
      </c>
      <c r="T23" s="78">
        <f>SUMPRODUCT(LTA!F23:AJ23,LTA!F$101:AJ$101,LTA!F$103:AJ$103)</f>
        <v>20.96</v>
      </c>
      <c r="U23" s="78">
        <f>SUMPRODUCT(LTA!F23:AJ23,LTA!F$102:AJ$102,LTA!F$103:AJ$103)</f>
        <v>27.959999999999997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-103.78</v>
      </c>
      <c r="AC23">
        <f t="shared" si="0"/>
        <v>9.5873499828418272</v>
      </c>
      <c r="AD23">
        <f t="shared" si="1"/>
        <v>797.07437618388212</v>
      </c>
      <c r="AE23">
        <f>'IDT-1'!B23</f>
        <v>0</v>
      </c>
      <c r="AF23" s="26"/>
      <c r="AG23">
        <f t="shared" si="2"/>
        <v>797.07437618388212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14.422378378378379</v>
      </c>
      <c r="F24">
        <f>GT_Spot!P24</f>
        <v>0</v>
      </c>
      <c r="G24">
        <f>PPCL_NG!P24</f>
        <v>90.332822900715655</v>
      </c>
      <c r="H24">
        <f>PPCL_Spot!P24</f>
        <v>0</v>
      </c>
      <c r="I24">
        <f>Bawana_NG!P24</f>
        <v>75.100000000000009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649.08673093370373</v>
      </c>
      <c r="P24" s="77">
        <v>58.7</v>
      </c>
      <c r="Q24" s="77">
        <v>14.40749391304348</v>
      </c>
      <c r="R24" s="80">
        <v>0</v>
      </c>
      <c r="S24" s="80">
        <v>0</v>
      </c>
      <c r="T24" s="78">
        <f>SUMPRODUCT(LTA!F24:AJ24,LTA!F$101:AJ$101,LTA!F$103:AJ$103)</f>
        <v>20.709999999999997</v>
      </c>
      <c r="U24" s="78">
        <f>SUMPRODUCT(LTA!F24:AJ24,LTA!F$102:AJ$102,LTA!F$103:AJ$103)</f>
        <v>28.709999999999997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-103.78</v>
      </c>
      <c r="AC24">
        <f t="shared" si="0"/>
        <v>9.4485775841608337</v>
      </c>
      <c r="AD24">
        <f t="shared" si="1"/>
        <v>855.77204854168053</v>
      </c>
      <c r="AE24">
        <f>'IDT-1'!B24</f>
        <v>0</v>
      </c>
      <c r="AF24" s="26"/>
      <c r="AG24">
        <f t="shared" si="2"/>
        <v>855.77204854168053</v>
      </c>
      <c r="AI24" s="75">
        <f>PXIL!H24</f>
        <v>0</v>
      </c>
      <c r="AJ24" s="75">
        <f>PXIL!N24</f>
        <v>0</v>
      </c>
      <c r="AK24" s="75">
        <f>RTM_IEX!H24</f>
        <v>6.5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14.422378378378379</v>
      </c>
      <c r="F25">
        <f>GT_Spot!P25</f>
        <v>0</v>
      </c>
      <c r="G25">
        <f>PPCL_NG!P25</f>
        <v>90.332822900715655</v>
      </c>
      <c r="H25">
        <f>PPCL_Spot!P25</f>
        <v>0</v>
      </c>
      <c r="I25">
        <f>Bawana_NG!P25</f>
        <v>75.100000000000009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811.35362626063056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20.41</v>
      </c>
      <c r="U25" s="78">
        <f>SUMPRODUCT(LTA!F25:AJ25,LTA!F$102:AJ$102,LTA!F$103:AJ$103)</f>
        <v>28.950000000000003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11.708140645900828</v>
      </c>
      <c r="AD25">
        <f t="shared" si="1"/>
        <v>947.56188689382384</v>
      </c>
      <c r="AE25">
        <f>'IDT-1'!B25</f>
        <v>0</v>
      </c>
      <c r="AF25" s="26"/>
      <c r="AG25">
        <f t="shared" si="2"/>
        <v>947.56188689382384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14.422378378378379</v>
      </c>
      <c r="F26">
        <f>GT_Spot!P26</f>
        <v>0</v>
      </c>
      <c r="G26">
        <f>PPCL_NG!P26</f>
        <v>90.332822900715655</v>
      </c>
      <c r="H26">
        <f>PPCL_Spot!P26</f>
        <v>0</v>
      </c>
      <c r="I26">
        <f>Bawana_NG!P26</f>
        <v>75.100000000000009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881.30910762678923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20.099999999999998</v>
      </c>
      <c r="U26" s="78">
        <f>SUMPRODUCT(LTA!F26:AJ26,LTA!F$102:AJ$102,LTA!F$103:AJ$103)</f>
        <v>40.08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12.347939861745463</v>
      </c>
      <c r="AD26">
        <f t="shared" si="1"/>
        <v>1035.6975690441377</v>
      </c>
      <c r="AE26">
        <f>'IDT-1'!B26</f>
        <v>0</v>
      </c>
      <c r="AF26" s="26"/>
      <c r="AG26">
        <f t="shared" si="2"/>
        <v>1035.6975690441377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14.422378378378379</v>
      </c>
      <c r="F27">
        <f>GT_Spot!P27</f>
        <v>0</v>
      </c>
      <c r="G27">
        <f>PPCL_NG!P27</f>
        <v>90.332822900715655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993.33890354036191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19.919999999999998</v>
      </c>
      <c r="U27" s="78">
        <f>SUMPRODUCT(LTA!F27:AJ27,LTA!F$102:AJ$102,LTA!F$103:AJ$103)</f>
        <v>39.08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35.899999999999991</v>
      </c>
      <c r="AB27" s="117">
        <f>-STOA!N27</f>
        <v>-258.5</v>
      </c>
      <c r="AC27">
        <f t="shared" si="0"/>
        <v>14.622805539554072</v>
      </c>
      <c r="AD27">
        <f t="shared" si="1"/>
        <v>1113.702499279902</v>
      </c>
      <c r="AE27">
        <f>'IDT-1'!B27</f>
        <v>23</v>
      </c>
      <c r="AF27" s="26"/>
      <c r="AG27">
        <f t="shared" si="2"/>
        <v>1136.702499279902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14.422378378378379</v>
      </c>
      <c r="F28">
        <f>GT_Spot!P28</f>
        <v>0</v>
      </c>
      <c r="G28">
        <f>PPCL_NG!P28</f>
        <v>90.332822900715655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1027.147218481862</v>
      </c>
      <c r="P28" s="77">
        <v>58.7</v>
      </c>
      <c r="Q28" s="77">
        <v>33.749999999999993</v>
      </c>
      <c r="R28" s="80">
        <v>0.05</v>
      </c>
      <c r="S28" s="80">
        <v>0</v>
      </c>
      <c r="T28" s="78">
        <f>SUMPRODUCT(LTA!F28:AJ28,LTA!F$101:AJ$101,LTA!F$103:AJ$103)</f>
        <v>19.670000000000002</v>
      </c>
      <c r="U28" s="78">
        <f>SUMPRODUCT(LTA!F28:AJ28,LTA!F$102:AJ$102,LTA!F$103:AJ$103)</f>
        <v>38.75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35.899999999999991</v>
      </c>
      <c r="AB28" s="117">
        <f>-STOA!N28</f>
        <v>-258.5</v>
      </c>
      <c r="AC28">
        <f t="shared" si="0"/>
        <v>14.977801603694642</v>
      </c>
      <c r="AD28">
        <f t="shared" si="1"/>
        <v>1139.6258181572616</v>
      </c>
      <c r="AE28">
        <f>'IDT-1'!B28</f>
        <v>93</v>
      </c>
      <c r="AF28" s="26"/>
      <c r="AG28">
        <f t="shared" si="2"/>
        <v>1232.6258181572616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14.422378378378379</v>
      </c>
      <c r="F29">
        <f>GT_Spot!P29</f>
        <v>0</v>
      </c>
      <c r="G29">
        <f>PPCL_NG!P29</f>
        <v>90.332822900715655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1038.1284093889365</v>
      </c>
      <c r="P29" s="77">
        <v>58.7</v>
      </c>
      <c r="Q29" s="77">
        <v>33.749999999999993</v>
      </c>
      <c r="R29" s="80">
        <v>0.05</v>
      </c>
      <c r="S29" s="80">
        <v>0</v>
      </c>
      <c r="T29" s="78">
        <f>SUMPRODUCT(LTA!F29:AJ29,LTA!F$101:AJ$101,LTA!F$103:AJ$103)</f>
        <v>23.75</v>
      </c>
      <c r="U29" s="78">
        <f>SUMPRODUCT(LTA!F29:AJ29,LTA!F$102:AJ$102,LTA!F$103:AJ$103)</f>
        <v>38.300000000000004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35.899999999999991</v>
      </c>
      <c r="AB29" s="117">
        <f>-STOA!N29</f>
        <v>-258.5</v>
      </c>
      <c r="AC29">
        <f t="shared" si="0"/>
        <v>15.292820761642995</v>
      </c>
      <c r="AD29">
        <f t="shared" si="1"/>
        <v>1132.9219899063876</v>
      </c>
      <c r="AE29">
        <f>'IDT-1'!B29</f>
        <v>175</v>
      </c>
      <c r="AF29" s="26"/>
      <c r="AG29">
        <f t="shared" si="2"/>
        <v>1307.9219899063876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14.422378378378379</v>
      </c>
      <c r="F30">
        <f>GT_Spot!P30</f>
        <v>0</v>
      </c>
      <c r="G30">
        <f>PPCL_NG!P30</f>
        <v>90.332822900715655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1050.6443555959365</v>
      </c>
      <c r="P30" s="77">
        <v>58.7</v>
      </c>
      <c r="Q30" s="77">
        <v>33.749999999999993</v>
      </c>
      <c r="R30" s="80">
        <v>2.87</v>
      </c>
      <c r="S30" s="80">
        <v>0</v>
      </c>
      <c r="T30" s="78">
        <f>SUMPRODUCT(LTA!F30:AJ30,LTA!F$101:AJ$101,LTA!F$103:AJ$103)</f>
        <v>23.96</v>
      </c>
      <c r="U30" s="78">
        <f>SUMPRODUCT(LTA!F30:AJ30,LTA!F$102:AJ$102,LTA!F$103:AJ$103)</f>
        <v>37.81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3.3</v>
      </c>
      <c r="Z30" s="75">
        <f>IEX!N30</f>
        <v>0</v>
      </c>
      <c r="AA30" s="117">
        <f>STOA!H30</f>
        <v>55.11</v>
      </c>
      <c r="AB30" s="117">
        <f>-STOA!N30</f>
        <v>-258.5</v>
      </c>
      <c r="AC30">
        <f t="shared" si="0"/>
        <v>15.953752235964354</v>
      </c>
      <c r="AD30">
        <f t="shared" si="1"/>
        <v>1189.287004639066</v>
      </c>
      <c r="AE30">
        <f>'IDT-1'!B30</f>
        <v>190.73500000000001</v>
      </c>
      <c r="AF30" s="26"/>
      <c r="AG30">
        <f t="shared" si="2"/>
        <v>1380.0220046390659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-44</v>
      </c>
      <c r="AM30" s="75">
        <f>RTM_PXI!H30</f>
        <v>0</v>
      </c>
      <c r="AN30" s="75">
        <f>RTM_PXI!N30</f>
        <v>0</v>
      </c>
      <c r="AO30" s="192">
        <f>GDAM_IEX!H30</f>
        <v>28.46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14.422378378378379</v>
      </c>
      <c r="F31">
        <f>GT_Spot!P31</f>
        <v>0</v>
      </c>
      <c r="G31">
        <f>PPCL_NG!P31</f>
        <v>90.332822900715655</v>
      </c>
      <c r="H31">
        <f>PPCL_Spot!P31</f>
        <v>0</v>
      </c>
      <c r="I31">
        <f>Bawana_NG!P31</f>
        <v>127.18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1054.1649954066365</v>
      </c>
      <c r="P31" s="77">
        <v>58.7</v>
      </c>
      <c r="Q31" s="77">
        <v>33.749999999999993</v>
      </c>
      <c r="R31" s="80">
        <v>13.16</v>
      </c>
      <c r="S31" s="80">
        <v>0</v>
      </c>
      <c r="T31" s="78">
        <f>SUMPRODUCT(LTA!F31:AJ31,LTA!F$101:AJ$101,LTA!F$103:AJ$103)</f>
        <v>24.16</v>
      </c>
      <c r="U31" s="78">
        <f>SUMPRODUCT(LTA!F31:AJ31,LTA!F$102:AJ$102,LTA!F$103:AJ$103)</f>
        <v>37.79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4.01</v>
      </c>
      <c r="Z31" s="75">
        <f>IEX!N31</f>
        <v>0</v>
      </c>
      <c r="AA31" s="117">
        <f>STOA!H31</f>
        <v>98.33</v>
      </c>
      <c r="AB31" s="117">
        <f>-STOA!N31</f>
        <v>-258.5</v>
      </c>
      <c r="AC31">
        <f t="shared" si="0"/>
        <v>17.113175054353395</v>
      </c>
      <c r="AD31">
        <f t="shared" si="1"/>
        <v>1269.6582216313773</v>
      </c>
      <c r="AE31">
        <f>'IDT-1'!B31</f>
        <v>153.82300000000001</v>
      </c>
      <c r="AF31" s="26"/>
      <c r="AG31">
        <f t="shared" si="2"/>
        <v>1423.4812216313774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-69</v>
      </c>
      <c r="AM31" s="75">
        <f>RTM_PXI!H31</f>
        <v>0</v>
      </c>
      <c r="AN31" s="75">
        <f>RTM_PXI!N31</f>
        <v>0</v>
      </c>
      <c r="AO31" s="192">
        <f>GDAM_IEX!H31</f>
        <v>49.51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14.422378378378379</v>
      </c>
      <c r="F32">
        <f>GT_Spot!P32</f>
        <v>0</v>
      </c>
      <c r="G32">
        <f>PPCL_NG!P32</f>
        <v>90.332822900715655</v>
      </c>
      <c r="H32">
        <f>PPCL_Spot!P32</f>
        <v>0</v>
      </c>
      <c r="I32">
        <f>Bawana_NG!P32</f>
        <v>127.18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1065.0311666290365</v>
      </c>
      <c r="P32" s="77">
        <v>58.7</v>
      </c>
      <c r="Q32" s="77">
        <v>33.749999999999993</v>
      </c>
      <c r="R32" s="80">
        <v>32.320000000000007</v>
      </c>
      <c r="S32" s="80">
        <v>0</v>
      </c>
      <c r="T32" s="78">
        <f>SUMPRODUCT(LTA!F32:AJ32,LTA!F$101:AJ$101,LTA!F$103:AJ$103)</f>
        <v>25.75</v>
      </c>
      <c r="U32" s="78">
        <f>SUMPRODUCT(LTA!F32:AJ32,LTA!F$102:AJ$102,LTA!F$103:AJ$103)</f>
        <v>36.83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10.029999999999999</v>
      </c>
      <c r="Z32" s="75">
        <f>IEX!N32</f>
        <v>0</v>
      </c>
      <c r="AA32" s="117">
        <f>STOA!H32</f>
        <v>108.42999999999998</v>
      </c>
      <c r="AB32" s="117">
        <f>-STOA!N32</f>
        <v>-258.5</v>
      </c>
      <c r="AC32">
        <f t="shared" si="0"/>
        <v>17.199004857478556</v>
      </c>
      <c r="AD32">
        <f t="shared" si="1"/>
        <v>1381.7785630506521</v>
      </c>
      <c r="AE32">
        <f>'IDT-1'!B32</f>
        <v>124.434</v>
      </c>
      <c r="AF32" s="26"/>
      <c r="AG32">
        <f t="shared" si="2"/>
        <v>1506.2125630506521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</v>
      </c>
      <c r="AM32" s="75">
        <f>RTM_PXI!H32</f>
        <v>0</v>
      </c>
      <c r="AN32" s="75">
        <f>RTM_PXI!N32</f>
        <v>0</v>
      </c>
      <c r="AO32" s="192">
        <f>GDAM_IEX!H32</f>
        <v>63.94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14.422378378378379</v>
      </c>
      <c r="F33">
        <f>GT_Spot!P33</f>
        <v>0</v>
      </c>
      <c r="G33">
        <f>PPCL_NG!P33</f>
        <v>90.332822900715655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1065.0311666290365</v>
      </c>
      <c r="P33" s="77">
        <v>58.7</v>
      </c>
      <c r="Q33" s="77">
        <v>33.749999999999993</v>
      </c>
      <c r="R33" s="80">
        <v>40</v>
      </c>
      <c r="S33" s="80">
        <v>0</v>
      </c>
      <c r="T33" s="78">
        <f>SUMPRODUCT(LTA!F33:AJ33,LTA!F$101:AJ$101,LTA!F$103:AJ$103)</f>
        <v>42.57</v>
      </c>
      <c r="U33" s="78">
        <f>SUMPRODUCT(LTA!F33:AJ33,LTA!F$102:AJ$102,LTA!F$103:AJ$103)</f>
        <v>35.730000000000004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26.62</v>
      </c>
      <c r="Z33" s="75">
        <f>IEX!N33</f>
        <v>0</v>
      </c>
      <c r="AA33" s="117">
        <f>STOA!H33</f>
        <v>109.87999999999998</v>
      </c>
      <c r="AB33" s="117">
        <f>-STOA!N33</f>
        <v>-258.5</v>
      </c>
      <c r="AC33">
        <f t="shared" si="0"/>
        <v>17.524409964823185</v>
      </c>
      <c r="AD33">
        <f t="shared" si="1"/>
        <v>1432.4931579433071</v>
      </c>
      <c r="AE33">
        <f>'IDT-1'!B33</f>
        <v>101.38</v>
      </c>
      <c r="AF33" s="26"/>
      <c r="AG33">
        <f t="shared" si="2"/>
        <v>1533.873157943307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</v>
      </c>
      <c r="AM33" s="75">
        <f>RTM_PXI!H33</f>
        <v>0</v>
      </c>
      <c r="AN33" s="75">
        <f>RTM_PXI!N33</f>
        <v>0</v>
      </c>
      <c r="AO33" s="192">
        <f>GDAM_IEX!H33</f>
        <v>86.14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14.422378378378379</v>
      </c>
      <c r="F34">
        <f>GT_Spot!P34</f>
        <v>0</v>
      </c>
      <c r="G34">
        <f>PPCL_NG!P34</f>
        <v>90.332822900715655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1065.0311666290365</v>
      </c>
      <c r="P34" s="77">
        <v>58.7</v>
      </c>
      <c r="Q34" s="77">
        <v>33.749999999999993</v>
      </c>
      <c r="R34" s="80">
        <v>40.000000000000007</v>
      </c>
      <c r="S34" s="80">
        <v>0</v>
      </c>
      <c r="T34" s="78">
        <f>SUMPRODUCT(LTA!F34:AJ34,LTA!F$101:AJ$101,LTA!F$103:AJ$103)</f>
        <v>59.830000000000005</v>
      </c>
      <c r="U34" s="78">
        <f>SUMPRODUCT(LTA!F34:AJ34,LTA!F$102:AJ$102,LTA!F$103:AJ$103)</f>
        <v>48.21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32.520000000000003</v>
      </c>
      <c r="Z34" s="75">
        <f>IEX!N34</f>
        <v>0</v>
      </c>
      <c r="AA34" s="117">
        <f>STOA!H34</f>
        <v>115.36999999999999</v>
      </c>
      <c r="AB34" s="117">
        <f>-STOA!N34</f>
        <v>-258.5</v>
      </c>
      <c r="AC34">
        <f t="shared" si="0"/>
        <v>18.331654562079038</v>
      </c>
      <c r="AD34">
        <f t="shared" si="1"/>
        <v>1545.5159133460513</v>
      </c>
      <c r="AE34">
        <f>'IDT-1'!B34</f>
        <v>75.748999999999995</v>
      </c>
      <c r="AF34" s="26"/>
      <c r="AG34">
        <f t="shared" si="2"/>
        <v>1621.2649133460513</v>
      </c>
      <c r="AI34" s="75">
        <f>PXIL!H34</f>
        <v>0</v>
      </c>
      <c r="AJ34" s="75">
        <f>PXIL!N34</f>
        <v>0</v>
      </c>
      <c r="AK34" s="75">
        <f>RTM_IEX!H34</f>
        <v>52.21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95.63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14.422378378378379</v>
      </c>
      <c r="F35">
        <f>GT_Spot!P35</f>
        <v>0</v>
      </c>
      <c r="G35">
        <f>PPCL_NG!P35</f>
        <v>90.332822900715655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1065.0311666290365</v>
      </c>
      <c r="P35" s="77">
        <v>58.7</v>
      </c>
      <c r="Q35" s="77">
        <v>33.749999999999993</v>
      </c>
      <c r="R35" s="80">
        <v>44.500000000000007</v>
      </c>
      <c r="S35" s="80">
        <v>0</v>
      </c>
      <c r="T35" s="78">
        <f>SUMPRODUCT(LTA!F35:AJ35,LTA!F$101:AJ$101,LTA!F$103:AJ$103)</f>
        <v>87.509999999999991</v>
      </c>
      <c r="U35" s="78">
        <f>SUMPRODUCT(LTA!F35:AJ35,LTA!F$102:AJ$102,LTA!F$103:AJ$103)</f>
        <v>48.95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24.32</v>
      </c>
      <c r="Z35" s="75">
        <f>IEX!N35</f>
        <v>0</v>
      </c>
      <c r="AA35" s="117">
        <f>STOA!H35</f>
        <v>130.89999999999998</v>
      </c>
      <c r="AB35" s="117">
        <f>-STOA!N35</f>
        <v>-258.5</v>
      </c>
      <c r="AC35">
        <f t="shared" si="0"/>
        <v>18.74050256207904</v>
      </c>
      <c r="AD35">
        <f t="shared" si="1"/>
        <v>1591.5670653460515</v>
      </c>
      <c r="AE35">
        <f>'IDT-1'!B35</f>
        <v>57.719000000000001</v>
      </c>
      <c r="AF35" s="26"/>
      <c r="AG35">
        <f t="shared" si="2"/>
        <v>1649.2860653460516</v>
      </c>
      <c r="AI35" s="75">
        <f>PXIL!H35</f>
        <v>0</v>
      </c>
      <c r="AJ35" s="75">
        <f>PXIL!N35</f>
        <v>0</v>
      </c>
      <c r="AK35" s="75">
        <f>RTM_IEX!H35</f>
        <v>54.24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99.81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14.422378378378379</v>
      </c>
      <c r="F36">
        <f>GT_Spot!P36</f>
        <v>0</v>
      </c>
      <c r="G36">
        <f>PPCL_NG!P36</f>
        <v>90.332822900715655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1062.2667232450365</v>
      </c>
      <c r="P36" s="77">
        <v>58.7</v>
      </c>
      <c r="Q36" s="77">
        <v>33.749999999999993</v>
      </c>
      <c r="R36" s="80">
        <v>44.500000000000007</v>
      </c>
      <c r="S36" s="80">
        <v>0</v>
      </c>
      <c r="T36" s="78">
        <f>SUMPRODUCT(LTA!F36:AJ36,LTA!F$101:AJ$101,LTA!F$103:AJ$103)</f>
        <v>118.60000000000001</v>
      </c>
      <c r="U36" s="78">
        <f>SUMPRODUCT(LTA!F36:AJ36,LTA!F$102:AJ$102,LTA!F$103:AJ$103)</f>
        <v>47.7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26.27</v>
      </c>
      <c r="Z36" s="75">
        <f>IEX!N36</f>
        <v>0</v>
      </c>
      <c r="AA36" s="117">
        <f>STOA!H36</f>
        <v>141.88</v>
      </c>
      <c r="AB36" s="117">
        <f>-STOA!N36</f>
        <v>-258.5</v>
      </c>
      <c r="AC36">
        <f t="shared" si="0"/>
        <v>19.041335460299841</v>
      </c>
      <c r="AD36">
        <f t="shared" si="1"/>
        <v>1625.4517890638306</v>
      </c>
      <c r="AE36">
        <f>'IDT-1'!B36</f>
        <v>50.122</v>
      </c>
      <c r="AF36" s="26"/>
      <c r="AG36">
        <f t="shared" si="2"/>
        <v>1675.5737890638306</v>
      </c>
      <c r="AI36" s="75">
        <f>PXIL!H36</f>
        <v>0</v>
      </c>
      <c r="AJ36" s="75">
        <f>PXIL!N36</f>
        <v>0</v>
      </c>
      <c r="AK36" s="75">
        <f>RTM_IEX!H36</f>
        <v>50.78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97.45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14.422378378378379</v>
      </c>
      <c r="F37">
        <f>GT_Spot!P37</f>
        <v>0</v>
      </c>
      <c r="G37">
        <f>PPCL_NG!P37</f>
        <v>90.332822900715655</v>
      </c>
      <c r="H37">
        <f>PPCL_Spot!P37</f>
        <v>0</v>
      </c>
      <c r="I37">
        <f>Bawana_NG!P37</f>
        <v>107.58000000000001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1062.4828575178367</v>
      </c>
      <c r="P37" s="77">
        <v>58.7</v>
      </c>
      <c r="Q37" s="77">
        <v>33.749999999999993</v>
      </c>
      <c r="R37" s="80">
        <v>44.500000000000007</v>
      </c>
      <c r="S37" s="80">
        <v>0</v>
      </c>
      <c r="T37" s="78">
        <f>SUMPRODUCT(LTA!F37:AJ37,LTA!F$101:AJ$101,LTA!F$103:AJ$103)</f>
        <v>151.72000000000003</v>
      </c>
      <c r="U37" s="78">
        <f>SUMPRODUCT(LTA!F37:AJ37,LTA!F$102:AJ$102,LTA!F$103:AJ$103)</f>
        <v>46.04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24.9</v>
      </c>
      <c r="Z37" s="75">
        <f>IEX!N37</f>
        <v>0</v>
      </c>
      <c r="AA37" s="117">
        <f>STOA!H37</f>
        <v>148.79999999999998</v>
      </c>
      <c r="AB37" s="117">
        <f>-STOA!N37</f>
        <v>-258.5</v>
      </c>
      <c r="AC37">
        <f t="shared" si="0"/>
        <v>18.935710462078045</v>
      </c>
      <c r="AD37">
        <f t="shared" si="1"/>
        <v>1597.4835483348529</v>
      </c>
      <c r="AE37">
        <f>'IDT-1'!B37</f>
        <v>56.968000000000004</v>
      </c>
      <c r="AF37" s="26"/>
      <c r="AG37">
        <f t="shared" si="2"/>
        <v>1654.451548334853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</v>
      </c>
      <c r="AM37" s="75">
        <f>RTM_PXI!H37</f>
        <v>0</v>
      </c>
      <c r="AN37" s="75">
        <f>RTM_PXI!N37</f>
        <v>0</v>
      </c>
      <c r="AO37" s="192">
        <f>GDAM_IEX!H37</f>
        <v>90.93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14.422378378378379</v>
      </c>
      <c r="F38">
        <f>GT_Spot!P38</f>
        <v>0</v>
      </c>
      <c r="G38">
        <f>PPCL_NG!P38</f>
        <v>90.332822900715655</v>
      </c>
      <c r="H38">
        <f>PPCL_Spot!P38</f>
        <v>0</v>
      </c>
      <c r="I38">
        <f>Bawana_NG!P38</f>
        <v>107.58000000000001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1041.6485695577364</v>
      </c>
      <c r="P38" s="77">
        <v>58.7</v>
      </c>
      <c r="Q38" s="77">
        <v>33.749999999999993</v>
      </c>
      <c r="R38" s="80">
        <v>44.500000000000007</v>
      </c>
      <c r="S38" s="80">
        <v>0</v>
      </c>
      <c r="T38" s="78">
        <f>SUMPRODUCT(LTA!F38:AJ38,LTA!F$101:AJ$101,LTA!F$103:AJ$103)</f>
        <v>182.01</v>
      </c>
      <c r="U38" s="78">
        <f>SUMPRODUCT(LTA!F38:AJ38,LTA!F$102:AJ$102,LTA!F$103:AJ$103)</f>
        <v>44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20.02</v>
      </c>
      <c r="Z38" s="75">
        <f>IEX!N38</f>
        <v>0</v>
      </c>
      <c r="AA38" s="117">
        <f>STOA!H38</f>
        <v>167</v>
      </c>
      <c r="AB38" s="117">
        <f>-STOA!N38</f>
        <v>-258.5</v>
      </c>
      <c r="AC38">
        <f t="shared" si="0"/>
        <v>19.203612130773308</v>
      </c>
      <c r="AD38">
        <f t="shared" si="1"/>
        <v>1605.561358706057</v>
      </c>
      <c r="AE38">
        <f>'IDT-1'!B38</f>
        <v>65.290000000000006</v>
      </c>
      <c r="AF38" s="26"/>
      <c r="AG38">
        <f t="shared" si="2"/>
        <v>1670.851358706057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-19</v>
      </c>
      <c r="AM38" s="75">
        <f>RTM_PXI!H38</f>
        <v>0</v>
      </c>
      <c r="AN38" s="75">
        <f>RTM_PXI!N38</f>
        <v>0</v>
      </c>
      <c r="AO38" s="192">
        <f>GDAM_IEX!H38</f>
        <v>89.54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9.3766009186706292</v>
      </c>
      <c r="F39">
        <f>GT_Spot!P39</f>
        <v>0</v>
      </c>
      <c r="G39">
        <f>PPCL_NG!P39</f>
        <v>90.332822900715655</v>
      </c>
      <c r="H39">
        <f>PPCL_Spot!P39</f>
        <v>0</v>
      </c>
      <c r="I39">
        <f>Bawana_NG!P39</f>
        <v>107.58000000000001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1064.9762200017283</v>
      </c>
      <c r="P39" s="77">
        <v>58.7</v>
      </c>
      <c r="Q39" s="77">
        <v>33.749999999999993</v>
      </c>
      <c r="R39" s="80">
        <v>44.500000000000007</v>
      </c>
      <c r="S39" s="80">
        <v>0</v>
      </c>
      <c r="T39" s="78">
        <f>SUMPRODUCT(LTA!F39:AJ39,LTA!F$101:AJ$101,LTA!F$103:AJ$103)</f>
        <v>211.34999999999997</v>
      </c>
      <c r="U39" s="78">
        <f>SUMPRODUCT(LTA!F39:AJ39,LTA!F$102:AJ$102,LTA!F$103:AJ$103)</f>
        <v>42.989999999999995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10.37</v>
      </c>
      <c r="Z39" s="75">
        <f>IEX!N39</f>
        <v>0</v>
      </c>
      <c r="AA39" s="117">
        <f>STOA!H39</f>
        <v>174</v>
      </c>
      <c r="AB39" s="117">
        <f>-STOA!N39</f>
        <v>-258.5</v>
      </c>
      <c r="AC39">
        <f t="shared" si="0"/>
        <v>19.584304183656482</v>
      </c>
      <c r="AD39">
        <f t="shared" si="1"/>
        <v>1592.1925396374579</v>
      </c>
      <c r="AE39">
        <f>'IDT-1'!B39</f>
        <v>71.712999999999994</v>
      </c>
      <c r="AF39" s="26"/>
      <c r="AG39">
        <f t="shared" si="2"/>
        <v>1663.9055396374579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-47</v>
      </c>
      <c r="AM39" s="75">
        <f>RTM_PXI!H39</f>
        <v>0</v>
      </c>
      <c r="AN39" s="75">
        <f>RTM_PXI!N39</f>
        <v>0</v>
      </c>
      <c r="AO39" s="192">
        <f>GDAM_IEX!H39</f>
        <v>60.59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9.3766009186706292</v>
      </c>
      <c r="F40">
        <f>GT_Spot!P40</f>
        <v>0</v>
      </c>
      <c r="G40">
        <f>PPCL_NG!P40</f>
        <v>90.332822900715655</v>
      </c>
      <c r="H40">
        <f>PPCL_Spot!P40</f>
        <v>0</v>
      </c>
      <c r="I40">
        <f>Bawana_NG!P40</f>
        <v>107.58000000000001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1064.9680640980282</v>
      </c>
      <c r="P40" s="77">
        <v>58.7</v>
      </c>
      <c r="Q40" s="77">
        <v>33.749999999999993</v>
      </c>
      <c r="R40" s="80">
        <v>44.500000000000007</v>
      </c>
      <c r="S40" s="80">
        <v>0</v>
      </c>
      <c r="T40" s="78">
        <f>SUMPRODUCT(LTA!F40:AJ40,LTA!F$101:AJ$101,LTA!F$103:AJ$103)</f>
        <v>238.21</v>
      </c>
      <c r="U40" s="78">
        <f>SUMPRODUCT(LTA!F40:AJ40,LTA!F$102:AJ$102,LTA!F$103:AJ$103)</f>
        <v>34.659999999999997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2.58</v>
      </c>
      <c r="Z40" s="75">
        <f>IEX!N40</f>
        <v>0</v>
      </c>
      <c r="AA40" s="117">
        <f>STOA!H40</f>
        <v>167.39</v>
      </c>
      <c r="AB40" s="117">
        <f>-STOA!N40</f>
        <v>-258.5</v>
      </c>
      <c r="AC40">
        <f t="shared" si="0"/>
        <v>19.011209438338302</v>
      </c>
      <c r="AD40">
        <f t="shared" si="1"/>
        <v>1605.9874784790766</v>
      </c>
      <c r="AE40">
        <f>'IDT-1'!B40</f>
        <v>73.498000000000005</v>
      </c>
      <c r="AF40" s="26"/>
      <c r="AG40">
        <f t="shared" si="2"/>
        <v>1679.4854784790766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</v>
      </c>
      <c r="AM40" s="75">
        <f>RTM_PXI!H40</f>
        <v>0</v>
      </c>
      <c r="AN40" s="75">
        <f>RTM_PXI!N40</f>
        <v>0</v>
      </c>
      <c r="AO40" s="192">
        <f>GDAM_IEX!H40</f>
        <v>30.69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14.304162162162161</v>
      </c>
      <c r="F41">
        <f>GT_Spot!P41</f>
        <v>0</v>
      </c>
      <c r="G41">
        <f>PPCL_NG!P41</f>
        <v>90.332822900715655</v>
      </c>
      <c r="H41">
        <f>PPCL_Spot!P41</f>
        <v>0</v>
      </c>
      <c r="I41">
        <f>Bawana_NG!P41</f>
        <v>107.58000000000001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1047.1863000465282</v>
      </c>
      <c r="P41" s="77">
        <v>58.7</v>
      </c>
      <c r="Q41" s="77">
        <v>33.749999999999993</v>
      </c>
      <c r="R41" s="80">
        <v>44.500000000000007</v>
      </c>
      <c r="S41" s="80">
        <v>0</v>
      </c>
      <c r="T41" s="78">
        <f>SUMPRODUCT(LTA!F41:AJ41,LTA!F$101:AJ$101,LTA!F$103:AJ$103)</f>
        <v>261.83999999999997</v>
      </c>
      <c r="U41" s="78">
        <f>SUMPRODUCT(LTA!F41:AJ41,LTA!F$102:AJ$102,LTA!F$103:AJ$103)</f>
        <v>29.52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4.8099999999999996</v>
      </c>
      <c r="Z41" s="75">
        <f>IEX!N41</f>
        <v>0</v>
      </c>
      <c r="AA41" s="117">
        <f>STOA!H41</f>
        <v>175.79</v>
      </c>
      <c r="AB41" s="117">
        <f>-STOA!N41</f>
        <v>-258.5</v>
      </c>
      <c r="AC41">
        <f t="shared" si="0"/>
        <v>19.326467433450265</v>
      </c>
      <c r="AD41">
        <f t="shared" si="1"/>
        <v>1657.5680176759556</v>
      </c>
      <c r="AE41">
        <f>'IDT-1'!B41</f>
        <v>36.051000000000002</v>
      </c>
      <c r="AF41" s="26"/>
      <c r="AG41">
        <f t="shared" si="2"/>
        <v>1693.6190176759555</v>
      </c>
      <c r="AI41" s="75">
        <f>PXIL!H41</f>
        <v>0</v>
      </c>
      <c r="AJ41" s="75">
        <f>PXIL!N41</f>
        <v>0</v>
      </c>
      <c r="AK41" s="75">
        <f>RTM_IEX!H41</f>
        <v>6.72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51.6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14.304162162162161</v>
      </c>
      <c r="F42">
        <f>GT_Spot!P42</f>
        <v>0</v>
      </c>
      <c r="G42">
        <f>PPCL_NG!P42</f>
        <v>90.332822900715655</v>
      </c>
      <c r="H42">
        <f>PPCL_Spot!P42</f>
        <v>0</v>
      </c>
      <c r="I42">
        <f>Bawana_NG!P42</f>
        <v>107.58000000000001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1026.0141556099281</v>
      </c>
      <c r="P42" s="77">
        <v>58.7</v>
      </c>
      <c r="Q42" s="77">
        <v>33.749999999999993</v>
      </c>
      <c r="R42" s="80">
        <v>44.500000000000007</v>
      </c>
      <c r="S42" s="80">
        <v>0</v>
      </c>
      <c r="T42" s="78">
        <f>SUMPRODUCT(LTA!F42:AJ42,LTA!F$101:AJ$101,LTA!F$103:AJ$103)</f>
        <v>286.52999999999997</v>
      </c>
      <c r="U42" s="78">
        <f>SUMPRODUCT(LTA!F42:AJ42,LTA!F$102:AJ$102,LTA!F$103:AJ$103)</f>
        <v>27.919999999999998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5.38</v>
      </c>
      <c r="Z42" s="75">
        <f>IEX!N42</f>
        <v>0</v>
      </c>
      <c r="AA42" s="117">
        <f>STOA!H42</f>
        <v>191.19</v>
      </c>
      <c r="AB42" s="117">
        <f>-STOA!N42</f>
        <v>-258.5</v>
      </c>
      <c r="AC42">
        <f t="shared" si="0"/>
        <v>19.387432562408186</v>
      </c>
      <c r="AD42">
        <f t="shared" si="1"/>
        <v>1664.4349081103981</v>
      </c>
      <c r="AE42">
        <f>'IDT-1'!B42</f>
        <v>33.981000000000002</v>
      </c>
      <c r="AF42" s="26"/>
      <c r="AG42">
        <f t="shared" si="2"/>
        <v>1698.415908110398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47.36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14.304162162162161</v>
      </c>
      <c r="F43">
        <f>GT_Spot!P43</f>
        <v>0</v>
      </c>
      <c r="G43">
        <f>PPCL_NG!P43</f>
        <v>90.332822900715655</v>
      </c>
      <c r="H43">
        <f>PPCL_Spot!P43</f>
        <v>0</v>
      </c>
      <c r="I43">
        <f>Bawana_NG!P43</f>
        <v>107.58000000000001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993.10905325553631</v>
      </c>
      <c r="P43" s="77">
        <v>58.7</v>
      </c>
      <c r="Q43" s="77">
        <v>33.749999999999993</v>
      </c>
      <c r="R43" s="80">
        <v>44.500000000000007</v>
      </c>
      <c r="S43" s="80">
        <v>0</v>
      </c>
      <c r="T43" s="78">
        <f>SUMPRODUCT(LTA!F43:AJ43,LTA!F$101:AJ$101,LTA!F$103:AJ$103)</f>
        <v>309.23</v>
      </c>
      <c r="U43" s="78">
        <f>SUMPRODUCT(LTA!F43:AJ43,LTA!F$102:AJ$102,LTA!F$103:AJ$103)</f>
        <v>26.76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0.12</v>
      </c>
      <c r="Z43" s="75">
        <f>IEX!N43</f>
        <v>0</v>
      </c>
      <c r="AA43" s="117">
        <f>STOA!H43</f>
        <v>205.19</v>
      </c>
      <c r="AB43" s="117">
        <f>-STOA!N43</f>
        <v>-258.5</v>
      </c>
      <c r="AC43">
        <f t="shared" si="0"/>
        <v>19.416515661689537</v>
      </c>
      <c r="AD43">
        <f t="shared" si="1"/>
        <v>1667.7107226567246</v>
      </c>
      <c r="AE43">
        <f>'IDT-1'!B43</f>
        <v>49.738</v>
      </c>
      <c r="AF43" s="26"/>
      <c r="AG43">
        <f t="shared" si="2"/>
        <v>1717.4487226567246</v>
      </c>
      <c r="AI43" s="75">
        <f>PXIL!H43</f>
        <v>0</v>
      </c>
      <c r="AJ43" s="75">
        <f>PXIL!N43</f>
        <v>0</v>
      </c>
      <c r="AK43" s="75">
        <f>RTM_IEX!H43</f>
        <v>49.94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3.35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14.304162162162161</v>
      </c>
      <c r="F44">
        <f>GT_Spot!P44</f>
        <v>0</v>
      </c>
      <c r="G44">
        <f>PPCL_NG!P44</f>
        <v>90.332822900715655</v>
      </c>
      <c r="H44">
        <f>PPCL_Spot!P44</f>
        <v>0</v>
      </c>
      <c r="I44">
        <f>Bawana_NG!P44</f>
        <v>107.58000000000001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983.5322862591363</v>
      </c>
      <c r="P44" s="77">
        <v>58.7</v>
      </c>
      <c r="Q44" s="77">
        <v>33.749999999999993</v>
      </c>
      <c r="R44" s="80">
        <v>44.500000000000007</v>
      </c>
      <c r="S44" s="80">
        <v>0</v>
      </c>
      <c r="T44" s="78">
        <f>SUMPRODUCT(LTA!F44:AJ44,LTA!F$101:AJ$101,LTA!F$103:AJ$103)</f>
        <v>329.9</v>
      </c>
      <c r="U44" s="78">
        <f>SUMPRODUCT(LTA!F44:AJ44,LTA!F$102:AJ$102,LTA!F$103:AJ$103)</f>
        <v>25.63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0.05</v>
      </c>
      <c r="Z44" s="75">
        <f>IEX!N44</f>
        <v>0</v>
      </c>
      <c r="AA44" s="117">
        <f>STOA!H44</f>
        <v>213.59</v>
      </c>
      <c r="AB44" s="117">
        <f>-STOA!N44</f>
        <v>-258.5</v>
      </c>
      <c r="AC44">
        <f t="shared" si="0"/>
        <v>19.334880112121219</v>
      </c>
      <c r="AD44">
        <f t="shared" si="1"/>
        <v>1658.515591209893</v>
      </c>
      <c r="AE44">
        <f>'IDT-1'!B44</f>
        <v>61.753999999999998</v>
      </c>
      <c r="AF44" s="26"/>
      <c r="AG44">
        <f t="shared" si="2"/>
        <v>1720.269591209893</v>
      </c>
      <c r="AI44" s="75">
        <f>PXIL!H44</f>
        <v>0</v>
      </c>
      <c r="AJ44" s="75">
        <f>PXIL!N44</f>
        <v>0</v>
      </c>
      <c r="AK44" s="75">
        <f>RTM_IEX!H44</f>
        <v>24.01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1.71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14.304162162162161</v>
      </c>
      <c r="F45">
        <f>GT_Spot!P45</f>
        <v>0</v>
      </c>
      <c r="G45">
        <f>PPCL_NG!P45</f>
        <v>90.332822900715655</v>
      </c>
      <c r="H45">
        <f>PPCL_Spot!P45</f>
        <v>0</v>
      </c>
      <c r="I45">
        <f>Bawana_NG!P45</f>
        <v>107.58000000000001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953.69548315372811</v>
      </c>
      <c r="P45" s="77">
        <v>58.7</v>
      </c>
      <c r="Q45" s="77">
        <v>33.749999999999993</v>
      </c>
      <c r="R45" s="80">
        <v>44.500000000000007</v>
      </c>
      <c r="S45" s="80">
        <v>0</v>
      </c>
      <c r="T45" s="78">
        <f>SUMPRODUCT(LTA!F45:AJ45,LTA!F$101:AJ$101,LTA!F$103:AJ$103)</f>
        <v>348.87</v>
      </c>
      <c r="U45" s="78">
        <f>SUMPRODUCT(LTA!F45:AJ45,LTA!F$102:AJ$102,LTA!F$103:AJ$103)</f>
        <v>24.51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142.19</v>
      </c>
      <c r="AB45" s="117">
        <f>-STOA!N45</f>
        <v>-258.5</v>
      </c>
      <c r="AC45">
        <f t="shared" si="0"/>
        <v>19.354532244793624</v>
      </c>
      <c r="AD45">
        <f t="shared" si="1"/>
        <v>1660.7291359718124</v>
      </c>
      <c r="AE45">
        <f>'IDT-1'!B45</f>
        <v>68</v>
      </c>
      <c r="AF45" s="26"/>
      <c r="AG45">
        <f t="shared" si="2"/>
        <v>1728.7291359718124</v>
      </c>
      <c r="AI45" s="75">
        <f>PXIL!H45</f>
        <v>0</v>
      </c>
      <c r="AJ45" s="75">
        <f>PXIL!N45</f>
        <v>0</v>
      </c>
      <c r="AK45" s="75">
        <f>RTM_IEX!H45</f>
        <v>111.39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14.304162162162161</v>
      </c>
      <c r="F46">
        <f>GT_Spot!P46</f>
        <v>0</v>
      </c>
      <c r="G46">
        <f>PPCL_NG!P46</f>
        <v>90.332822900715655</v>
      </c>
      <c r="H46">
        <f>PPCL_Spot!P46</f>
        <v>0</v>
      </c>
      <c r="I46">
        <f>Bawana_NG!P46</f>
        <v>107.58000000000001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939.46657731852804</v>
      </c>
      <c r="P46" s="77">
        <v>58.7</v>
      </c>
      <c r="Q46" s="77">
        <v>33.749999999999993</v>
      </c>
      <c r="R46" s="80">
        <v>44.500000000000007</v>
      </c>
      <c r="S46" s="80">
        <v>0</v>
      </c>
      <c r="T46" s="78">
        <f>SUMPRODUCT(LTA!F46:AJ46,LTA!F$101:AJ$101,LTA!F$103:AJ$103)</f>
        <v>364.09</v>
      </c>
      <c r="U46" s="78">
        <f>SUMPRODUCT(LTA!F46:AJ46,LTA!F$102:AJ$102,LTA!F$103:AJ$103)</f>
        <v>23.479999999999997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144.99</v>
      </c>
      <c r="AB46" s="117">
        <f>-STOA!N46</f>
        <v>-258.5</v>
      </c>
      <c r="AC46">
        <f t="shared" si="0"/>
        <v>19.759341873443862</v>
      </c>
      <c r="AD46">
        <f t="shared" si="1"/>
        <v>1706.3254205079618</v>
      </c>
      <c r="AE46">
        <f>'IDT-1'!B46</f>
        <v>15</v>
      </c>
      <c r="AF46" s="26"/>
      <c r="AG46">
        <f t="shared" si="2"/>
        <v>1721.3254205079618</v>
      </c>
      <c r="AI46" s="75">
        <f>PXIL!H46</f>
        <v>0</v>
      </c>
      <c r="AJ46" s="75">
        <f>PXIL!N46</f>
        <v>0</v>
      </c>
      <c r="AK46" s="75">
        <f>RTM_IEX!H46</f>
        <v>154.63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11.466197183098593</v>
      </c>
      <c r="F47">
        <f>GT_Spot!P47</f>
        <v>0</v>
      </c>
      <c r="G47">
        <f>PPCL_NG!P47</f>
        <v>90.332822900715655</v>
      </c>
      <c r="H47">
        <f>PPCL_Spot!P47</f>
        <v>0</v>
      </c>
      <c r="I47">
        <f>Bawana_NG!P47</f>
        <v>127.18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936.93691670700309</v>
      </c>
      <c r="P47" s="77">
        <v>58.7</v>
      </c>
      <c r="Q47" s="77">
        <v>33.749999999999993</v>
      </c>
      <c r="R47" s="80">
        <v>44.500000000000007</v>
      </c>
      <c r="S47" s="80">
        <v>0</v>
      </c>
      <c r="T47" s="78">
        <f>SUMPRODUCT(LTA!F47:AJ47,LTA!F$101:AJ$101,LTA!F$103:AJ$103)</f>
        <v>364.08</v>
      </c>
      <c r="U47" s="78">
        <f>SUMPRODUCT(LTA!F47:AJ47,LTA!F$102:AJ$102,LTA!F$103:AJ$103)</f>
        <v>13.120000000000001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151.99</v>
      </c>
      <c r="AB47" s="117">
        <f>-STOA!N47</f>
        <v>-258.5</v>
      </c>
      <c r="AC47">
        <f t="shared" si="0"/>
        <v>19.111154768246681</v>
      </c>
      <c r="AD47">
        <f t="shared" si="1"/>
        <v>1633.3159820225703</v>
      </c>
      <c r="AE47">
        <f>'IDT-1'!B47</f>
        <v>0</v>
      </c>
      <c r="AF47" s="26"/>
      <c r="AG47">
        <f t="shared" si="2"/>
        <v>1633.3159820225703</v>
      </c>
      <c r="AI47" s="75">
        <f>PXIL!H47</f>
        <v>0</v>
      </c>
      <c r="AJ47" s="75">
        <f>PXIL!N47</f>
        <v>0</v>
      </c>
      <c r="AK47" s="75">
        <f>RTM_IEX!H47</f>
        <v>70.11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11.466197183098593</v>
      </c>
      <c r="F48">
        <f>GT_Spot!P48</f>
        <v>0</v>
      </c>
      <c r="G48">
        <f>PPCL_NG!P48</f>
        <v>90.332822900715655</v>
      </c>
      <c r="H48">
        <f>PPCL_Spot!P48</f>
        <v>0</v>
      </c>
      <c r="I48">
        <f>Bawana_NG!P48</f>
        <v>127.18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932.80453223470306</v>
      </c>
      <c r="P48" s="77">
        <v>58.7</v>
      </c>
      <c r="Q48" s="77">
        <v>33.749999999999993</v>
      </c>
      <c r="R48" s="80">
        <v>44.500000000000007</v>
      </c>
      <c r="S48" s="80">
        <v>0</v>
      </c>
      <c r="T48" s="78">
        <f>SUMPRODUCT(LTA!F48:AJ48,LTA!F$101:AJ$101,LTA!F$103:AJ$103)</f>
        <v>367.29</v>
      </c>
      <c r="U48" s="78">
        <f>SUMPRODUCT(LTA!F48:AJ48,LTA!F$102:AJ$102,LTA!F$103:AJ$103)</f>
        <v>12.64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159.69</v>
      </c>
      <c r="AB48" s="117">
        <f>-STOA!N48</f>
        <v>-258.5</v>
      </c>
      <c r="AC48">
        <f t="shared" si="0"/>
        <v>18.828477784890445</v>
      </c>
      <c r="AD48">
        <f t="shared" si="1"/>
        <v>1601.476274533627</v>
      </c>
      <c r="AE48">
        <f>'IDT-1'!B48</f>
        <v>0</v>
      </c>
      <c r="AF48" s="26"/>
      <c r="AG48">
        <f t="shared" si="2"/>
        <v>1601.476274533627</v>
      </c>
      <c r="AI48" s="75">
        <f>PXIL!H48</f>
        <v>0</v>
      </c>
      <c r="AJ48" s="75">
        <f>PXIL!N48</f>
        <v>0</v>
      </c>
      <c r="AK48" s="75">
        <f>RTM_IEX!H48</f>
        <v>31.69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11.466197183098593</v>
      </c>
      <c r="F49">
        <f>GT_Spot!P49</f>
        <v>0</v>
      </c>
      <c r="G49">
        <f>PPCL_NG!P49</f>
        <v>90.332822900715655</v>
      </c>
      <c r="H49">
        <f>PPCL_Spot!P49</f>
        <v>0</v>
      </c>
      <c r="I49">
        <f>Bawana_NG!P49</f>
        <v>88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920.91452333320308</v>
      </c>
      <c r="P49" s="77">
        <v>58.7</v>
      </c>
      <c r="Q49" s="77">
        <v>33.749999999999993</v>
      </c>
      <c r="R49" s="80">
        <v>44.500000000000007</v>
      </c>
      <c r="S49" s="80">
        <v>0</v>
      </c>
      <c r="T49" s="78">
        <f>SUMPRODUCT(LTA!F49:AJ49,LTA!F$101:AJ$101,LTA!F$103:AJ$103)</f>
        <v>368.69</v>
      </c>
      <c r="U49" s="78">
        <f>SUMPRODUCT(LTA!F49:AJ49,LTA!F$102:AJ$102,LTA!F$103:AJ$103)</f>
        <v>12.06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162.49</v>
      </c>
      <c r="AB49" s="117">
        <f>-STOA!N49</f>
        <v>-258.5</v>
      </c>
      <c r="AC49">
        <f t="shared" si="0"/>
        <v>18.132045706557246</v>
      </c>
      <c r="AD49">
        <f t="shared" si="1"/>
        <v>1523.0326977104603</v>
      </c>
      <c r="AE49">
        <f>'IDT-1'!B49</f>
        <v>0</v>
      </c>
      <c r="AF49" s="26"/>
      <c r="AG49">
        <f t="shared" si="2"/>
        <v>1523.0326977104603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11.466197183098593</v>
      </c>
      <c r="F50">
        <f>GT_Spot!P50</f>
        <v>0</v>
      </c>
      <c r="G50">
        <f>PPCL_NG!P50</f>
        <v>90.332822900715655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919.60442965190305</v>
      </c>
      <c r="P50" s="77">
        <v>58.7</v>
      </c>
      <c r="Q50" s="77">
        <v>33.749999999999993</v>
      </c>
      <c r="R50" s="80">
        <v>44.500000000000007</v>
      </c>
      <c r="S50" s="80">
        <v>0</v>
      </c>
      <c r="T50" s="78">
        <f>SUMPRODUCT(LTA!F50:AJ50,LTA!F$101:AJ$101,LTA!F$103:AJ$103)</f>
        <v>369.97</v>
      </c>
      <c r="U50" s="78">
        <f>SUMPRODUCT(LTA!F50:AJ50,LTA!F$102:AJ$102,LTA!F$103:AJ$103)</f>
        <v>11.56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163.19</v>
      </c>
      <c r="AB50" s="117">
        <f>-STOA!N50</f>
        <v>-258.5</v>
      </c>
      <c r="AC50">
        <f t="shared" si="0"/>
        <v>18.019140882161803</v>
      </c>
      <c r="AD50">
        <f t="shared" si="1"/>
        <v>1510.3155088535557</v>
      </c>
      <c r="AE50">
        <f>'IDT-1'!B50</f>
        <v>0</v>
      </c>
      <c r="AF50" s="26"/>
      <c r="AG50">
        <f t="shared" si="2"/>
        <v>1510.3155088535557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14.304162162162161</v>
      </c>
      <c r="F51">
        <f>GT_Spot!P51</f>
        <v>0</v>
      </c>
      <c r="G51">
        <f>PPCL_NG!P51</f>
        <v>90.530000000000015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915.5517514974639</v>
      </c>
      <c r="P51" s="77">
        <v>58.7</v>
      </c>
      <c r="Q51" s="77">
        <v>33.749999999999993</v>
      </c>
      <c r="R51" s="80">
        <v>44.500000000000007</v>
      </c>
      <c r="S51" s="80">
        <v>0</v>
      </c>
      <c r="T51" s="78">
        <f>SUMPRODUCT(LTA!F51:AJ51,LTA!F$101:AJ$101,LTA!F$103:AJ$103)</f>
        <v>371.46999999999997</v>
      </c>
      <c r="U51" s="78">
        <f>SUMPRODUCT(LTA!F51:AJ51,LTA!F$102:AJ$102,LTA!F$103:AJ$103)</f>
        <v>11.1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170.19</v>
      </c>
      <c r="AB51" s="117">
        <f>-STOA!N51</f>
        <v>-258.5</v>
      </c>
      <c r="AC51">
        <f t="shared" si="0"/>
        <v>18.835579404078803</v>
      </c>
      <c r="AD51">
        <f t="shared" si="1"/>
        <v>1431.5215342555473</v>
      </c>
      <c r="AE51">
        <f>'IDT-1'!B51</f>
        <v>0</v>
      </c>
      <c r="AF51" s="26"/>
      <c r="AG51">
        <f t="shared" si="2"/>
        <v>1431.5215342555473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14.304162162162161</v>
      </c>
      <c r="F52">
        <f>GT_Spot!P52</f>
        <v>0</v>
      </c>
      <c r="G52">
        <f>PPCL_NG!P52</f>
        <v>90.530000000000015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915.5517514974639</v>
      </c>
      <c r="P52" s="77">
        <v>58.7</v>
      </c>
      <c r="Q52" s="77">
        <v>33.749999999999993</v>
      </c>
      <c r="R52" s="80">
        <v>44.500000000000007</v>
      </c>
      <c r="S52" s="80">
        <v>0</v>
      </c>
      <c r="T52" s="78">
        <f>SUMPRODUCT(LTA!F52:AJ52,LTA!F$101:AJ$101,LTA!F$103:AJ$103)</f>
        <v>371.63000000000005</v>
      </c>
      <c r="U52" s="78">
        <f>SUMPRODUCT(LTA!F52:AJ52,LTA!F$102:AJ$102,LTA!F$103:AJ$103)</f>
        <v>10.71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170.19</v>
      </c>
      <c r="AB52" s="117">
        <f>-STOA!N52</f>
        <v>-258.5</v>
      </c>
      <c r="AC52">
        <f t="shared" si="0"/>
        <v>19.10877735726686</v>
      </c>
      <c r="AD52">
        <f t="shared" si="1"/>
        <v>1400.0183363023593</v>
      </c>
      <c r="AE52">
        <f>'IDT-1'!B52</f>
        <v>0</v>
      </c>
      <c r="AF52" s="26"/>
      <c r="AG52">
        <f t="shared" si="2"/>
        <v>1400.0183363023593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14.304162162162161</v>
      </c>
      <c r="F53">
        <f>GT_Spot!P53</f>
        <v>0</v>
      </c>
      <c r="G53">
        <f>PPCL_NG!P53</f>
        <v>90.530000000000015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843.26925508738123</v>
      </c>
      <c r="P53" s="77">
        <v>58.7</v>
      </c>
      <c r="Q53" s="77">
        <v>33.749999999999993</v>
      </c>
      <c r="R53" s="80">
        <v>44.500000000000007</v>
      </c>
      <c r="S53" s="80">
        <v>0</v>
      </c>
      <c r="T53" s="78">
        <f>SUMPRODUCT(LTA!F53:AJ53,LTA!F$101:AJ$101,LTA!F$103:AJ$103)</f>
        <v>371.86999999999995</v>
      </c>
      <c r="U53" s="78">
        <f>SUMPRODUCT(LTA!F53:AJ53,LTA!F$102:AJ$102,LTA!F$103:AJ$103)</f>
        <v>9.2899999999999991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170.19</v>
      </c>
      <c r="AB53" s="117">
        <f>-STOA!N53</f>
        <v>-258.5</v>
      </c>
      <c r="AC53">
        <f t="shared" si="0"/>
        <v>18.355769858591788</v>
      </c>
      <c r="AD53">
        <f t="shared" si="1"/>
        <v>1339.3088473909515</v>
      </c>
      <c r="AE53">
        <f>'IDT-1'!B53</f>
        <v>0</v>
      </c>
      <c r="AF53" s="26"/>
      <c r="AG53">
        <f t="shared" si="2"/>
        <v>1339.3088473909515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14.304162162162161</v>
      </c>
      <c r="F54">
        <f>GT_Spot!P54</f>
        <v>0</v>
      </c>
      <c r="G54">
        <f>PPCL_NG!P54</f>
        <v>90.530000000000015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794.75782606072858</v>
      </c>
      <c r="P54" s="77">
        <v>58.7</v>
      </c>
      <c r="Q54" s="77">
        <v>33.749999999999993</v>
      </c>
      <c r="R54" s="80">
        <v>44.500000000000007</v>
      </c>
      <c r="S54" s="80">
        <v>0</v>
      </c>
      <c r="T54" s="78">
        <f>SUMPRODUCT(LTA!F54:AJ54,LTA!F$101:AJ$101,LTA!F$103:AJ$103)</f>
        <v>372.12999999999994</v>
      </c>
      <c r="U54" s="78">
        <f>SUMPRODUCT(LTA!F54:AJ54,LTA!F$102:AJ$102,LTA!F$103:AJ$103)</f>
        <v>9.620000000000001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170.19</v>
      </c>
      <c r="AB54" s="117">
        <f>-STOA!N54</f>
        <v>-258.5</v>
      </c>
      <c r="AC54">
        <f t="shared" si="0"/>
        <v>17.951817538201631</v>
      </c>
      <c r="AD54">
        <f t="shared" si="1"/>
        <v>1289.7913706846891</v>
      </c>
      <c r="AE54">
        <f>'IDT-1'!B54</f>
        <v>0</v>
      </c>
      <c r="AF54" s="26"/>
      <c r="AG54">
        <f t="shared" si="2"/>
        <v>1289.7913706846891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13.904277777777777</v>
      </c>
      <c r="F55">
        <f>GT_Spot!P55</f>
        <v>0</v>
      </c>
      <c r="G55">
        <f>PPCL_NG!P55</f>
        <v>90.530000000000015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740.88842594015955</v>
      </c>
      <c r="P55" s="77">
        <v>58.7</v>
      </c>
      <c r="Q55" s="77">
        <v>33.749999999999993</v>
      </c>
      <c r="R55" s="80">
        <v>44.500000000000007</v>
      </c>
      <c r="S55" s="80">
        <v>0</v>
      </c>
      <c r="T55" s="78">
        <f>SUMPRODUCT(LTA!F55:AJ55,LTA!F$101:AJ$101,LTA!F$103:AJ$103)</f>
        <v>371.89</v>
      </c>
      <c r="U55" s="78">
        <f>SUMPRODUCT(LTA!F55:AJ55,LTA!F$102:AJ$102,LTA!F$103:AJ$103)</f>
        <v>9.77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170.19</v>
      </c>
      <c r="AB55" s="117">
        <f>-STOA!N55</f>
        <v>-258.5</v>
      </c>
      <c r="AC55">
        <f t="shared" si="0"/>
        <v>17.82777004279049</v>
      </c>
      <c r="AD55">
        <f t="shared" si="1"/>
        <v>1209.5261336751471</v>
      </c>
      <c r="AE55">
        <f>'IDT-1'!B55</f>
        <v>0</v>
      </c>
      <c r="AF55" s="26"/>
      <c r="AG55">
        <f t="shared" si="2"/>
        <v>1209.5261336751471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13.904277777777777</v>
      </c>
      <c r="F56">
        <f>GT_Spot!P56</f>
        <v>0</v>
      </c>
      <c r="G56">
        <f>PPCL_NG!P56</f>
        <v>90.530000000000015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681.24213997114794</v>
      </c>
      <c r="P56" s="77">
        <v>58.7</v>
      </c>
      <c r="Q56" s="77">
        <v>33.749999999999993</v>
      </c>
      <c r="R56" s="80">
        <v>44.500000000000007</v>
      </c>
      <c r="S56" s="80">
        <v>0</v>
      </c>
      <c r="T56" s="78">
        <f>SUMPRODUCT(LTA!F56:AJ56,LTA!F$101:AJ$101,LTA!F$103:AJ$103)</f>
        <v>371.72999999999996</v>
      </c>
      <c r="U56" s="78">
        <f>SUMPRODUCT(LTA!F56:AJ56,LTA!F$102:AJ$102,LTA!F$103:AJ$103)</f>
        <v>9.76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170.19</v>
      </c>
      <c r="AB56" s="117">
        <f>-STOA!N56</f>
        <v>-258.5</v>
      </c>
      <c r="AC56">
        <f t="shared" si="0"/>
        <v>17.114946048297085</v>
      </c>
      <c r="AD56">
        <f t="shared" si="1"/>
        <v>1171.4226717006288</v>
      </c>
      <c r="AE56">
        <f>'IDT-1'!B56</f>
        <v>0</v>
      </c>
      <c r="AF56" s="26"/>
      <c r="AG56">
        <f t="shared" si="2"/>
        <v>1171.4226717006288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13.904277777777777</v>
      </c>
      <c r="F57">
        <f>GT_Spot!P57</f>
        <v>0</v>
      </c>
      <c r="G57">
        <f>PPCL_NG!P57</f>
        <v>90.530000000000015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683.85168380485561</v>
      </c>
      <c r="P57" s="77">
        <v>58.7</v>
      </c>
      <c r="Q57" s="77">
        <v>33.749999999999993</v>
      </c>
      <c r="R57" s="80">
        <v>44.500000000000007</v>
      </c>
      <c r="S57" s="80">
        <v>0</v>
      </c>
      <c r="T57" s="78">
        <f>SUMPRODUCT(LTA!F57:AJ57,LTA!F$101:AJ$101,LTA!F$103:AJ$103)</f>
        <v>371.46</v>
      </c>
      <c r="U57" s="78">
        <f>SUMPRODUCT(LTA!F57:AJ57,LTA!F$102:AJ$102,LTA!F$103:AJ$103)</f>
        <v>10.370000000000001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165.29</v>
      </c>
      <c r="AB57" s="117">
        <f>-STOA!N57</f>
        <v>-258.5</v>
      </c>
      <c r="AC57">
        <f t="shared" si="0"/>
        <v>17.257588329433229</v>
      </c>
      <c r="AD57">
        <f t="shared" si="1"/>
        <v>1151.3295732532001</v>
      </c>
      <c r="AE57">
        <f>'IDT-1'!B57</f>
        <v>0</v>
      </c>
      <c r="AF57" s="26"/>
      <c r="AG57">
        <f t="shared" si="2"/>
        <v>1151.3295732532001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13.904277777777777</v>
      </c>
      <c r="F58">
        <f>GT_Spot!P58</f>
        <v>0</v>
      </c>
      <c r="G58">
        <f>PPCL_NG!P58</f>
        <v>90.530000000000015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685.05304805416574</v>
      </c>
      <c r="P58" s="77">
        <v>58.7</v>
      </c>
      <c r="Q58" s="77">
        <v>33.749999999999993</v>
      </c>
      <c r="R58" s="80">
        <v>44.500000000000007</v>
      </c>
      <c r="S58" s="80">
        <v>0</v>
      </c>
      <c r="T58" s="78">
        <f>SUMPRODUCT(LTA!F58:AJ58,LTA!F$101:AJ$101,LTA!F$103:AJ$103)</f>
        <v>371.12000000000006</v>
      </c>
      <c r="U58" s="78">
        <f>SUMPRODUCT(LTA!F58:AJ58,LTA!F$102:AJ$102,LTA!F$103:AJ$103)</f>
        <v>10.629999999999999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163.19</v>
      </c>
      <c r="AB58" s="117">
        <f>-STOA!N58</f>
        <v>-258.5</v>
      </c>
      <c r="AC58">
        <f t="shared" si="0"/>
        <v>17.364391992615698</v>
      </c>
      <c r="AD58">
        <f t="shared" si="1"/>
        <v>1137.244133839328</v>
      </c>
      <c r="AE58">
        <f>'IDT-1'!B58</f>
        <v>0</v>
      </c>
      <c r="AF58" s="26"/>
      <c r="AG58">
        <f t="shared" si="2"/>
        <v>1137.244133839328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13.904277777777777</v>
      </c>
      <c r="F59">
        <f>GT_Spot!P59</f>
        <v>0</v>
      </c>
      <c r="G59">
        <f>PPCL_NG!P59</f>
        <v>90.530000000000015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639.2174309605175</v>
      </c>
      <c r="P59" s="77">
        <v>58.7</v>
      </c>
      <c r="Q59" s="77">
        <v>32.99</v>
      </c>
      <c r="R59" s="80">
        <v>44.500000000000007</v>
      </c>
      <c r="S59" s="80">
        <v>0</v>
      </c>
      <c r="T59" s="78">
        <f>SUMPRODUCT(LTA!F59:AJ59,LTA!F$101:AJ$101,LTA!F$103:AJ$103)</f>
        <v>370.84000000000003</v>
      </c>
      <c r="U59" s="78">
        <f>SUMPRODUCT(LTA!F59:AJ59,LTA!F$102:AJ$102,LTA!F$103:AJ$103)</f>
        <v>10.93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161.09</v>
      </c>
      <c r="AB59" s="117">
        <f>-STOA!N59</f>
        <v>-308.5</v>
      </c>
      <c r="AC59">
        <f t="shared" si="0"/>
        <v>16.545408951214998</v>
      </c>
      <c r="AD59">
        <f t="shared" si="1"/>
        <v>1133.3874997870803</v>
      </c>
      <c r="AE59">
        <f>'IDT-1'!B59</f>
        <v>0</v>
      </c>
      <c r="AF59" s="26"/>
      <c r="AG59">
        <f t="shared" si="2"/>
        <v>1133.3874997870803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13.904277777777777</v>
      </c>
      <c r="F60">
        <f>GT_Spot!P60</f>
        <v>0</v>
      </c>
      <c r="G60">
        <f>PPCL_NG!P60</f>
        <v>90.530000000000015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651.66466697109843</v>
      </c>
      <c r="P60" s="77">
        <v>58.7</v>
      </c>
      <c r="Q60" s="77">
        <v>32.99</v>
      </c>
      <c r="R60" s="80">
        <v>44.500000000000007</v>
      </c>
      <c r="S60" s="80">
        <v>0</v>
      </c>
      <c r="T60" s="78">
        <f>SUMPRODUCT(LTA!F60:AJ60,LTA!F$101:AJ$101,LTA!F$103:AJ$103)</f>
        <v>370.6</v>
      </c>
      <c r="U60" s="78">
        <f>SUMPRODUCT(LTA!F60:AJ60,LTA!F$102:AJ$102,LTA!F$103:AJ$103)</f>
        <v>11.39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156.19</v>
      </c>
      <c r="AB60" s="117">
        <f>-STOA!N60</f>
        <v>-308.5</v>
      </c>
      <c r="AC60">
        <f t="shared" si="0"/>
        <v>16.755810668463237</v>
      </c>
      <c r="AD60">
        <f t="shared" si="1"/>
        <v>1124.9443340804132</v>
      </c>
      <c r="AE60">
        <f>'IDT-1'!B60</f>
        <v>0</v>
      </c>
      <c r="AF60" s="26"/>
      <c r="AG60">
        <f t="shared" si="2"/>
        <v>1124.9443340804132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13.904277777777777</v>
      </c>
      <c r="F61">
        <f>GT_Spot!P61</f>
        <v>0</v>
      </c>
      <c r="G61">
        <f>PPCL_NG!P61</f>
        <v>90.530000000000015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652.4121310776485</v>
      </c>
      <c r="P61" s="77">
        <v>58.7</v>
      </c>
      <c r="Q61" s="77">
        <v>14.40749391304348</v>
      </c>
      <c r="R61" s="80">
        <v>44.500000000000007</v>
      </c>
      <c r="S61" s="80">
        <v>0</v>
      </c>
      <c r="T61" s="78">
        <f>SUMPRODUCT(LTA!F61:AJ61,LTA!F$101:AJ$101,LTA!F$103:AJ$103)</f>
        <v>368.70000000000005</v>
      </c>
      <c r="U61" s="78">
        <f>SUMPRODUCT(LTA!F61:AJ61,LTA!F$102:AJ$102,LTA!F$103:AJ$103)</f>
        <v>12.15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149.19</v>
      </c>
      <c r="AB61" s="117">
        <f>-STOA!N61</f>
        <v>-308.5</v>
      </c>
      <c r="AC61">
        <f t="shared" si="0"/>
        <v>16.509474043991272</v>
      </c>
      <c r="AD61">
        <f t="shared" si="1"/>
        <v>1101.2156287244788</v>
      </c>
      <c r="AE61">
        <f>'IDT-1'!B61</f>
        <v>0</v>
      </c>
      <c r="AF61" s="26"/>
      <c r="AG61">
        <f t="shared" si="2"/>
        <v>1101.2156287244788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13.904277777777777</v>
      </c>
      <c r="F62">
        <f>GT_Spot!P62</f>
        <v>0</v>
      </c>
      <c r="G62">
        <f>PPCL_NG!P62</f>
        <v>90.530000000000015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652.06338343440791</v>
      </c>
      <c r="P62" s="77">
        <v>58.7</v>
      </c>
      <c r="Q62" s="77">
        <v>14.40749391304348</v>
      </c>
      <c r="R62" s="80">
        <v>44.500000000000007</v>
      </c>
      <c r="S62" s="80">
        <v>0</v>
      </c>
      <c r="T62" s="78">
        <f>SUMPRODUCT(LTA!F62:AJ62,LTA!F$101:AJ$101,LTA!F$103:AJ$103)</f>
        <v>364.95000000000005</v>
      </c>
      <c r="U62" s="78">
        <f>SUMPRODUCT(LTA!F62:AJ62,LTA!F$102:AJ$102,LTA!F$103:AJ$103)</f>
        <v>12.66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142.19</v>
      </c>
      <c r="AB62" s="117">
        <f>-STOA!N62</f>
        <v>-308.5</v>
      </c>
      <c r="AC62">
        <f t="shared" si="0"/>
        <v>16.416293064730755</v>
      </c>
      <c r="AD62">
        <f t="shared" si="1"/>
        <v>1090.7200620604988</v>
      </c>
      <c r="AE62">
        <f>'IDT-1'!B62</f>
        <v>0</v>
      </c>
      <c r="AF62" s="26"/>
      <c r="AG62">
        <f t="shared" si="2"/>
        <v>1090.7200620604988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13.904277777777777</v>
      </c>
      <c r="F63">
        <f>GT_Spot!P63</f>
        <v>0</v>
      </c>
      <c r="G63">
        <f>PPCL_NG!P63</f>
        <v>90.530000000000015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644.95807632577419</v>
      </c>
      <c r="P63" s="77">
        <v>58.7</v>
      </c>
      <c r="Q63" s="77">
        <v>14.40749391304348</v>
      </c>
      <c r="R63" s="80">
        <v>44.500000000000007</v>
      </c>
      <c r="S63" s="80">
        <v>0</v>
      </c>
      <c r="T63" s="78">
        <f>SUMPRODUCT(LTA!F63:AJ63,LTA!F$101:AJ$101,LTA!F$103:AJ$103)</f>
        <v>359.21999999999991</v>
      </c>
      <c r="U63" s="78">
        <f>SUMPRODUCT(LTA!F63:AJ63,LTA!F$102:AJ$102,LTA!F$103:AJ$103)</f>
        <v>13.11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133.79</v>
      </c>
      <c r="AB63" s="117">
        <f>-STOA!N63</f>
        <v>-308.5</v>
      </c>
      <c r="AC63">
        <f t="shared" si="0"/>
        <v>15.958160408986718</v>
      </c>
      <c r="AD63">
        <f t="shared" si="1"/>
        <v>1101.3928876076086</v>
      </c>
      <c r="AE63">
        <f>'IDT-1'!B63</f>
        <v>0</v>
      </c>
      <c r="AF63" s="26"/>
      <c r="AG63">
        <f t="shared" si="2"/>
        <v>1101.3928876076086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13.904277777777777</v>
      </c>
      <c r="F64">
        <f>GT_Spot!P64</f>
        <v>0</v>
      </c>
      <c r="G64">
        <f>PPCL_NG!P64</f>
        <v>90.530000000000015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644.95807632577419</v>
      </c>
      <c r="P64" s="77">
        <v>58.7</v>
      </c>
      <c r="Q64" s="77">
        <v>14.40749391304348</v>
      </c>
      <c r="R64" s="80">
        <v>44.500000000000007</v>
      </c>
      <c r="S64" s="80">
        <v>0</v>
      </c>
      <c r="T64" s="78">
        <f>SUMPRODUCT(LTA!F64:AJ64,LTA!F$101:AJ$101,LTA!F$103:AJ$103)</f>
        <v>334.24000000000007</v>
      </c>
      <c r="U64" s="78">
        <f>SUMPRODUCT(LTA!F64:AJ64,LTA!F$102:AJ$102,LTA!F$103:AJ$103)</f>
        <v>14.23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124.69</v>
      </c>
      <c r="AB64" s="117">
        <f>-STOA!N64</f>
        <v>-308.5</v>
      </c>
      <c r="AC64">
        <f t="shared" si="0"/>
        <v>15.437281093409643</v>
      </c>
      <c r="AD64">
        <f t="shared" si="1"/>
        <v>1094.9537669231861</v>
      </c>
      <c r="AE64">
        <f>'IDT-1'!B64</f>
        <v>0</v>
      </c>
      <c r="AF64" s="26"/>
      <c r="AG64">
        <f t="shared" si="2"/>
        <v>1094.9537669231861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13.904277777777777</v>
      </c>
      <c r="F65">
        <f>GT_Spot!P65</f>
        <v>0</v>
      </c>
      <c r="G65">
        <f>PPCL_NG!P65</f>
        <v>90.530000000000015</v>
      </c>
      <c r="H65">
        <f>PPCL_Spot!P65</f>
        <v>0</v>
      </c>
      <c r="I65">
        <f>Bawana_NG!P65</f>
        <v>78.59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743.80783650625938</v>
      </c>
      <c r="P65" s="77">
        <v>58.7</v>
      </c>
      <c r="Q65" s="77">
        <v>33.749999999999993</v>
      </c>
      <c r="R65" s="80">
        <v>44.500000000000007</v>
      </c>
      <c r="S65" s="80">
        <v>0</v>
      </c>
      <c r="T65" s="78">
        <f>SUMPRODUCT(LTA!F65:AJ65,LTA!F$101:AJ$101,LTA!F$103:AJ$103)</f>
        <v>312.92</v>
      </c>
      <c r="U65" s="78">
        <f>SUMPRODUCT(LTA!F65:AJ65,LTA!F$102:AJ$102,LTA!F$103:AJ$103)</f>
        <v>12.46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114.19</v>
      </c>
      <c r="AB65" s="117">
        <f>-STOA!N65</f>
        <v>-308.5</v>
      </c>
      <c r="AC65">
        <f t="shared" si="0"/>
        <v>16.844530983294366</v>
      </c>
      <c r="AD65">
        <f t="shared" si="1"/>
        <v>1096.7687833007431</v>
      </c>
      <c r="AE65">
        <f>'IDT-1'!B65</f>
        <v>0</v>
      </c>
      <c r="AF65" s="26"/>
      <c r="AG65">
        <f t="shared" si="2"/>
        <v>1096.7687833007431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13.904277777777777</v>
      </c>
      <c r="F66">
        <f>GT_Spot!P66</f>
        <v>0</v>
      </c>
      <c r="G66">
        <f>PPCL_NG!P66</f>
        <v>90.530000000000015</v>
      </c>
      <c r="H66">
        <f>PPCL_Spot!P66</f>
        <v>0</v>
      </c>
      <c r="I66">
        <f>Bawana_NG!P66</f>
        <v>78.59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761.09201605173348</v>
      </c>
      <c r="P66" s="77">
        <v>58.7</v>
      </c>
      <c r="Q66" s="77">
        <v>33.749999999999993</v>
      </c>
      <c r="R66" s="80">
        <v>44.500000000000007</v>
      </c>
      <c r="S66" s="80">
        <v>0</v>
      </c>
      <c r="T66" s="78">
        <f>SUMPRODUCT(LTA!F66:AJ66,LTA!F$101:AJ$101,LTA!F$103:AJ$103)</f>
        <v>290.04000000000002</v>
      </c>
      <c r="U66" s="78">
        <f>SUMPRODUCT(LTA!F66:AJ66,LTA!F$102:AJ$102,LTA!F$103:AJ$103)</f>
        <v>12.85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110.69</v>
      </c>
      <c r="AB66" s="117">
        <f>-STOA!N66</f>
        <v>-308.5</v>
      </c>
      <c r="AC66">
        <f t="shared" si="0"/>
        <v>16.759041635772338</v>
      </c>
      <c r="AD66">
        <f t="shared" si="1"/>
        <v>1089.1484521937389</v>
      </c>
      <c r="AE66">
        <f>'IDT-1'!B66</f>
        <v>0</v>
      </c>
      <c r="AF66" s="26"/>
      <c r="AG66">
        <f t="shared" si="2"/>
        <v>1089.1484521937389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13.904277777777777</v>
      </c>
      <c r="F67">
        <f>GT_Spot!P67</f>
        <v>0</v>
      </c>
      <c r="G67">
        <f>PPCL_NG!P67</f>
        <v>90.530000000000015</v>
      </c>
      <c r="H67">
        <f>PPCL_Spot!P67</f>
        <v>0</v>
      </c>
      <c r="I67">
        <f>Bawana_NG!P67</f>
        <v>78.59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798.78125066767484</v>
      </c>
      <c r="P67" s="77">
        <v>58.7</v>
      </c>
      <c r="Q67" s="77">
        <v>33.749999999999993</v>
      </c>
      <c r="R67" s="80">
        <v>44.500000000000007</v>
      </c>
      <c r="S67" s="80">
        <v>0</v>
      </c>
      <c r="T67" s="78">
        <f>SUMPRODUCT(LTA!F67:AJ67,LTA!F$101:AJ$101,LTA!F$103:AJ$103)</f>
        <v>266.95</v>
      </c>
      <c r="U67" s="78">
        <f>SUMPRODUCT(LTA!F67:AJ67,LTA!F$102:AJ$102,LTA!F$103:AJ$103)</f>
        <v>13.52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96.69</v>
      </c>
      <c r="AB67" s="117">
        <f>-STOA!N67</f>
        <v>-308.5</v>
      </c>
      <c r="AC67">
        <f t="shared" si="0"/>
        <v>16.725820262781649</v>
      </c>
      <c r="AD67">
        <f t="shared" si="1"/>
        <v>1095.4509081826711</v>
      </c>
      <c r="AE67">
        <f>'IDT-1'!B67</f>
        <v>0</v>
      </c>
      <c r="AF67" s="26"/>
      <c r="AG67">
        <f t="shared" si="2"/>
        <v>1095.4509081826711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13.904277777777777</v>
      </c>
      <c r="F68">
        <f>GT_Spot!P68</f>
        <v>0</v>
      </c>
      <c r="G68">
        <f>PPCL_NG!P68</f>
        <v>90.530000000000015</v>
      </c>
      <c r="H68">
        <f>PPCL_Spot!P68</f>
        <v>0</v>
      </c>
      <c r="I68">
        <f>Bawana_NG!P68</f>
        <v>78.59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833.99781461419389</v>
      </c>
      <c r="P68" s="77">
        <v>58.7</v>
      </c>
      <c r="Q68" s="77">
        <v>33.749999999999993</v>
      </c>
      <c r="R68" s="80">
        <v>44.500000000000007</v>
      </c>
      <c r="S68" s="80">
        <v>0</v>
      </c>
      <c r="T68" s="78">
        <f>SUMPRODUCT(LTA!F68:AJ68,LTA!F$101:AJ$101,LTA!F$103:AJ$103)</f>
        <v>240.79999999999998</v>
      </c>
      <c r="U68" s="78">
        <f>SUMPRODUCT(LTA!F68:AJ68,LTA!F$102:AJ$102,LTA!F$103:AJ$103)</f>
        <v>14.36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79.19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16.55246049524467</v>
      </c>
      <c r="AD68">
        <f t="shared" ref="AD68:AD98" si="4">SUM(B68:AB68,AI68:AR68)-AC68</f>
        <v>1100.0308318967268</v>
      </c>
      <c r="AE68">
        <f>'IDT-1'!B68</f>
        <v>0</v>
      </c>
      <c r="AF68" s="26"/>
      <c r="AG68">
        <f t="shared" ref="AG68:AG98" si="5">SUM(AD68:AF68)+AT68</f>
        <v>1100.0308318967268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13.904277777777777</v>
      </c>
      <c r="F69">
        <f>GT_Spot!P69</f>
        <v>0</v>
      </c>
      <c r="G69">
        <f>PPCL_NG!P69</f>
        <v>90.530000000000015</v>
      </c>
      <c r="H69">
        <f>PPCL_Spot!P69</f>
        <v>0</v>
      </c>
      <c r="I69">
        <f>Bawana_NG!P69</f>
        <v>78.59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888.22728709516105</v>
      </c>
      <c r="P69" s="77">
        <v>58.7</v>
      </c>
      <c r="Q69" s="77">
        <v>33.749999999999993</v>
      </c>
      <c r="R69" s="80">
        <v>44.500000000000007</v>
      </c>
      <c r="S69" s="80">
        <v>0</v>
      </c>
      <c r="T69" s="78">
        <f>SUMPRODUCT(LTA!F69:AJ69,LTA!F$101:AJ$101,LTA!F$103:AJ$103)</f>
        <v>213.01</v>
      </c>
      <c r="U69" s="78">
        <f>SUMPRODUCT(LTA!F69:AJ69,LTA!F$102:AJ$102,LTA!F$103:AJ$103)</f>
        <v>15.059999999999999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68.69</v>
      </c>
      <c r="AB69" s="117">
        <f>-STOA!N69</f>
        <v>-308.5</v>
      </c>
      <c r="AC69">
        <f t="shared" si="3"/>
        <v>16.681131598032788</v>
      </c>
      <c r="AD69">
        <f t="shared" si="4"/>
        <v>1118.541633274906</v>
      </c>
      <c r="AE69">
        <f>'IDT-1'!B69</f>
        <v>0</v>
      </c>
      <c r="AF69" s="26"/>
      <c r="AG69">
        <f t="shared" si="5"/>
        <v>1118.541633274906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13.904277777777777</v>
      </c>
      <c r="F70">
        <f>GT_Spot!P70</f>
        <v>0</v>
      </c>
      <c r="G70">
        <f>PPCL_NG!P70</f>
        <v>90.530000000000015</v>
      </c>
      <c r="H70">
        <f>PPCL_Spot!P70</f>
        <v>0</v>
      </c>
      <c r="I70">
        <f>Bawana_NG!P70</f>
        <v>78.59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938.57878847211077</v>
      </c>
      <c r="P70" s="77">
        <v>58.7</v>
      </c>
      <c r="Q70" s="77">
        <v>33.749999999999993</v>
      </c>
      <c r="R70" s="80">
        <v>44.5</v>
      </c>
      <c r="S70" s="80">
        <v>0</v>
      </c>
      <c r="T70" s="78">
        <f>SUMPRODUCT(LTA!F70:AJ70,LTA!F$101:AJ$101,LTA!F$103:AJ$103)</f>
        <v>183.37</v>
      </c>
      <c r="U70" s="78">
        <f>SUMPRODUCT(LTA!F70:AJ70,LTA!F$102:AJ$102,LTA!F$103:AJ$103)</f>
        <v>17.12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53.989999999999995</v>
      </c>
      <c r="AB70" s="117">
        <f>-STOA!N70</f>
        <v>-308.5</v>
      </c>
      <c r="AC70">
        <f t="shared" si="3"/>
        <v>16.672257662450189</v>
      </c>
      <c r="AD70">
        <f t="shared" si="4"/>
        <v>1135.6220085874381</v>
      </c>
      <c r="AE70">
        <f>'IDT-1'!B70</f>
        <v>0</v>
      </c>
      <c r="AF70" s="26"/>
      <c r="AG70">
        <f t="shared" si="5"/>
        <v>1135.6220085874381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13.904277777777777</v>
      </c>
      <c r="F71">
        <f>GT_Spot!P71</f>
        <v>0</v>
      </c>
      <c r="G71">
        <f>PPCL_NG!P71</f>
        <v>90.530000000000015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1037.3427534665332</v>
      </c>
      <c r="P71" s="77">
        <v>58.7</v>
      </c>
      <c r="Q71" s="77">
        <v>33.749999999999993</v>
      </c>
      <c r="R71" s="80">
        <v>35.5</v>
      </c>
      <c r="S71" s="80">
        <v>0</v>
      </c>
      <c r="T71" s="78">
        <f>SUMPRODUCT(LTA!F71:AJ71,LTA!F$101:AJ$101,LTA!F$103:AJ$103)</f>
        <v>152.16</v>
      </c>
      <c r="U71" s="78">
        <f>SUMPRODUCT(LTA!F71:AJ71,LTA!F$102:AJ$102,LTA!F$103:AJ$103)</f>
        <v>17.61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44.19</v>
      </c>
      <c r="AB71" s="117">
        <f>-STOA!N71</f>
        <v>-308.5</v>
      </c>
      <c r="AC71">
        <f t="shared" si="3"/>
        <v>17.636915527766725</v>
      </c>
      <c r="AD71">
        <f t="shared" si="4"/>
        <v>1165.9313157165445</v>
      </c>
      <c r="AE71">
        <f>'IDT-1'!B71</f>
        <v>0</v>
      </c>
      <c r="AF71" s="26"/>
      <c r="AG71">
        <f t="shared" si="5"/>
        <v>1165.9313157165445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13.904277777777777</v>
      </c>
      <c r="F72">
        <f>GT_Spot!P72</f>
        <v>0</v>
      </c>
      <c r="G72">
        <f>PPCL_NG!P72</f>
        <v>90.530000000000015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1065.3890508636714</v>
      </c>
      <c r="P72" s="77">
        <v>58.7</v>
      </c>
      <c r="Q72" s="77">
        <v>33.749999999999993</v>
      </c>
      <c r="R72" s="80">
        <v>19.999999999999996</v>
      </c>
      <c r="S72" s="80">
        <v>0</v>
      </c>
      <c r="T72" s="78">
        <f>SUMPRODUCT(LTA!F72:AJ72,LTA!F$101:AJ$101,LTA!F$103:AJ$103)</f>
        <v>119.53</v>
      </c>
      <c r="U72" s="78">
        <f>SUMPRODUCT(LTA!F72:AJ72,LTA!F$102:AJ$102,LTA!F$103:AJ$103)</f>
        <v>18.259999999999998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30.19</v>
      </c>
      <c r="AB72" s="117">
        <f>-STOA!N72</f>
        <v>-308.5</v>
      </c>
      <c r="AC72">
        <f t="shared" si="3"/>
        <v>16.792255038485429</v>
      </c>
      <c r="AD72">
        <f t="shared" si="4"/>
        <v>1195.3422736029638</v>
      </c>
      <c r="AE72">
        <f>'IDT-1'!B72</f>
        <v>0</v>
      </c>
      <c r="AF72" s="26"/>
      <c r="AG72">
        <f t="shared" si="5"/>
        <v>1195.3422736029638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13.904277777777777</v>
      </c>
      <c r="F73">
        <f>GT_Spot!P73</f>
        <v>0</v>
      </c>
      <c r="G73">
        <f>PPCL_NG!P73</f>
        <v>90.530000000000015</v>
      </c>
      <c r="H73">
        <f>PPCL_Spot!P73</f>
        <v>0</v>
      </c>
      <c r="I73">
        <f>Bawana_NG!P73</f>
        <v>149.62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1106.5496502579233</v>
      </c>
      <c r="P73" s="77">
        <v>58.7</v>
      </c>
      <c r="Q73" s="77">
        <v>33.749999999999993</v>
      </c>
      <c r="R73" s="80">
        <v>6.1</v>
      </c>
      <c r="S73" s="80">
        <v>0</v>
      </c>
      <c r="T73" s="78">
        <f>SUMPRODUCT(LTA!F73:AJ73,LTA!F$101:AJ$101,LTA!F$103:AJ$103)</f>
        <v>86.429999999999993</v>
      </c>
      <c r="U73" s="78">
        <f>SUMPRODUCT(LTA!F73:AJ73,LTA!F$102:AJ$102,LTA!F$103:AJ$103)</f>
        <v>18.23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23.19</v>
      </c>
      <c r="AB73" s="117">
        <f>-STOA!N73</f>
        <v>-308.5</v>
      </c>
      <c r="AC73">
        <f t="shared" si="3"/>
        <v>17.4031043938651</v>
      </c>
      <c r="AD73">
        <f t="shared" si="4"/>
        <v>1199.8620236418362</v>
      </c>
      <c r="AE73">
        <f>'IDT-1'!B73</f>
        <v>24</v>
      </c>
      <c r="AF73" s="26"/>
      <c r="AG73">
        <f t="shared" si="5"/>
        <v>1223.8620236418362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13.904277777777777</v>
      </c>
      <c r="F74">
        <f>GT_Spot!P74</f>
        <v>0</v>
      </c>
      <c r="G74">
        <f>PPCL_NG!P74</f>
        <v>90.530000000000015</v>
      </c>
      <c r="H74">
        <f>PPCL_Spot!P74</f>
        <v>0</v>
      </c>
      <c r="I74">
        <f>Bawana_NG!P74</f>
        <v>149.62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1106.5496502579233</v>
      </c>
      <c r="P74" s="77">
        <v>58.7</v>
      </c>
      <c r="Q74" s="77">
        <v>33.749999999999993</v>
      </c>
      <c r="R74" s="80">
        <v>1.2100000000000002</v>
      </c>
      <c r="S74" s="80">
        <v>0</v>
      </c>
      <c r="T74" s="78">
        <f>SUMPRODUCT(LTA!F74:AJ74,LTA!F$101:AJ$101,LTA!F$103:AJ$103)</f>
        <v>58.3</v>
      </c>
      <c r="U74" s="78">
        <f>SUMPRODUCT(LTA!F74:AJ74,LTA!F$102:AJ$102,LTA!F$103:AJ$103)</f>
        <v>18.66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12.69</v>
      </c>
      <c r="AB74" s="117">
        <f>-STOA!N74</f>
        <v>-308.5</v>
      </c>
      <c r="AC74">
        <f t="shared" si="3"/>
        <v>16.784202950765827</v>
      </c>
      <c r="AD74">
        <f t="shared" si="4"/>
        <v>1184.3909250849356</v>
      </c>
      <c r="AE74">
        <f>'IDT-1'!B74</f>
        <v>65</v>
      </c>
      <c r="AF74" s="26"/>
      <c r="AG74">
        <f t="shared" si="5"/>
        <v>1249.3909250849356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14.022444444444444</v>
      </c>
      <c r="F75">
        <f>GT_Spot!P75</f>
        <v>0</v>
      </c>
      <c r="G75">
        <f>PPCL_NG!P75</f>
        <v>90.530000000000015</v>
      </c>
      <c r="H75">
        <f>PPCL_Spot!P75</f>
        <v>0</v>
      </c>
      <c r="I75">
        <f>Bawana_NG!P75</f>
        <v>149.62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1106.5475894928632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31.38</v>
      </c>
      <c r="U75" s="78">
        <f>SUMPRODUCT(LTA!F75:AJ75,LTA!F$102:AJ$102,LTA!F$103:AJ$103)</f>
        <v>14.67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2.21</v>
      </c>
      <c r="AB75" s="117">
        <f>-STOA!N75</f>
        <v>-189.82</v>
      </c>
      <c r="AC75">
        <f t="shared" si="3"/>
        <v>15.25015097809948</v>
      </c>
      <c r="AD75">
        <f t="shared" si="4"/>
        <v>1274.1210829592083</v>
      </c>
      <c r="AE75">
        <f>'IDT-1'!B75</f>
        <v>4</v>
      </c>
      <c r="AF75" s="26"/>
      <c r="AG75">
        <f t="shared" si="5"/>
        <v>1278.1210829592083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14.422378378378379</v>
      </c>
      <c r="F76">
        <f>GT_Spot!P76</f>
        <v>0</v>
      </c>
      <c r="G76">
        <f>PPCL_NG!P76</f>
        <v>90.530000000000015</v>
      </c>
      <c r="H76">
        <f>PPCL_Spot!P76</f>
        <v>0</v>
      </c>
      <c r="I76">
        <f>Bawana_NG!P76</f>
        <v>149.62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1106.5475894928632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12.85</v>
      </c>
      <c r="U76" s="78">
        <f>SUMPRODUCT(LTA!F76:AJ76,LTA!F$102:AJ$102,LTA!F$103:AJ$103)</f>
        <v>15.73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35.829999999999991</v>
      </c>
      <c r="AB76" s="117">
        <f>-STOA!N76</f>
        <v>-189.82</v>
      </c>
      <c r="AC76">
        <f t="shared" si="3"/>
        <v>15.475693544417853</v>
      </c>
      <c r="AD76">
        <f t="shared" si="4"/>
        <v>1281.4454743268236</v>
      </c>
      <c r="AE76">
        <f>'IDT-1'!B76</f>
        <v>18</v>
      </c>
      <c r="AF76" s="26"/>
      <c r="AG76">
        <f t="shared" si="5"/>
        <v>1299.4454743268236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14.422378378378379</v>
      </c>
      <c r="F77">
        <f>GT_Spot!P77</f>
        <v>0</v>
      </c>
      <c r="G77">
        <f>PPCL_NG!P77</f>
        <v>90.530000000000015</v>
      </c>
      <c r="H77">
        <f>PPCL_Spot!P77</f>
        <v>0</v>
      </c>
      <c r="I77">
        <f>Bawana_NG!P77</f>
        <v>127.18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1084.4858145493404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8</v>
      </c>
      <c r="U77" s="78">
        <f>SUMPRODUCT(LTA!F77:AJ77,LTA!F$102:AJ$102,LTA!F$103:AJ$103)</f>
        <v>17.850000000000001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35.829999999999991</v>
      </c>
      <c r="AB77" s="117">
        <f>-STOA!N77</f>
        <v>-189.82</v>
      </c>
      <c r="AC77">
        <f t="shared" si="3"/>
        <v>14.882491374470945</v>
      </c>
      <c r="AD77">
        <f t="shared" si="4"/>
        <v>1254.8069015532478</v>
      </c>
      <c r="AE77">
        <f>'IDT-1'!B77</f>
        <v>53</v>
      </c>
      <c r="AF77" s="26"/>
      <c r="AG77">
        <f t="shared" si="5"/>
        <v>1307.8069015532478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14.422378378378379</v>
      </c>
      <c r="F78">
        <f>GT_Spot!P78</f>
        <v>0</v>
      </c>
      <c r="G78">
        <f>PPCL_NG!P78</f>
        <v>90.530000000000015</v>
      </c>
      <c r="H78">
        <f>PPCL_Spot!P78</f>
        <v>0</v>
      </c>
      <c r="I78">
        <f>Bawana_NG!P78</f>
        <v>127.18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1084.1649679702032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7.74</v>
      </c>
      <c r="U78" s="78">
        <f>SUMPRODUCT(LTA!F78:AJ78,LTA!F$102:AJ$102,LTA!F$103:AJ$103)</f>
        <v>18.61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35.829999999999991</v>
      </c>
      <c r="AB78" s="117">
        <f>-STOA!N78</f>
        <v>-189.82</v>
      </c>
      <c r="AC78">
        <f t="shared" si="3"/>
        <v>15.221436770417961</v>
      </c>
      <c r="AD78">
        <f t="shared" si="4"/>
        <v>1216.6471095781635</v>
      </c>
      <c r="AE78">
        <f>'IDT-1'!B78</f>
        <v>95</v>
      </c>
      <c r="AF78" s="26"/>
      <c r="AG78">
        <f t="shared" si="5"/>
        <v>1311.6471095781635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14.422378378378379</v>
      </c>
      <c r="F79">
        <f>GT_Spot!P79</f>
        <v>0</v>
      </c>
      <c r="G79">
        <f>PPCL_NG!P79</f>
        <v>90.332822900715655</v>
      </c>
      <c r="H79">
        <f>PPCL_Spot!P79</f>
        <v>0</v>
      </c>
      <c r="I79">
        <f>Bawana_NG!P79</f>
        <v>127.18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1059.492485947703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9.01</v>
      </c>
      <c r="U79" s="78">
        <f>SUMPRODUCT(LTA!F79:AJ79,LTA!F$102:AJ$102,LTA!F$103:AJ$103)</f>
        <v>19.170000000000002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35.97999999999999</v>
      </c>
      <c r="AB79" s="117">
        <f>-STOA!N79</f>
        <v>-189.82</v>
      </c>
      <c r="AC79">
        <f t="shared" si="3"/>
        <v>15.268595340767728</v>
      </c>
      <c r="AD79">
        <f t="shared" si="4"/>
        <v>1165.7102918860296</v>
      </c>
      <c r="AE79">
        <f>'IDT-1'!B79</f>
        <v>107</v>
      </c>
      <c r="AF79" s="26"/>
      <c r="AG79">
        <f t="shared" si="5"/>
        <v>1272.7102918860296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14.422378378378379</v>
      </c>
      <c r="F80">
        <f>GT_Spot!P80</f>
        <v>0</v>
      </c>
      <c r="G80">
        <f>PPCL_NG!P80</f>
        <v>90.332822900715655</v>
      </c>
      <c r="H80">
        <f>PPCL_Spot!P80</f>
        <v>0</v>
      </c>
      <c r="I80">
        <f>Bawana_NG!P80</f>
        <v>127.18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1029.6027297241033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10.199999999999999</v>
      </c>
      <c r="U80" s="78">
        <f>SUMPRODUCT(LTA!F80:AJ80,LTA!F$102:AJ$102,LTA!F$103:AJ$103)</f>
        <v>19.71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35.97999999999999</v>
      </c>
      <c r="AB80" s="117">
        <f>-STOA!N80</f>
        <v>-189.82</v>
      </c>
      <c r="AC80">
        <f t="shared" si="3"/>
        <v>14.994155103433465</v>
      </c>
      <c r="AD80">
        <f t="shared" si="4"/>
        <v>1140.824975899764</v>
      </c>
      <c r="AE80">
        <f>'IDT-1'!B80</f>
        <v>118</v>
      </c>
      <c r="AF80" s="26"/>
      <c r="AG80">
        <f t="shared" si="5"/>
        <v>1258.824975899764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14.422378378378379</v>
      </c>
      <c r="F81">
        <f>GT_Spot!P81</f>
        <v>0</v>
      </c>
      <c r="G81">
        <f>PPCL_NG!P81</f>
        <v>90.332822900715655</v>
      </c>
      <c r="H81">
        <f>PPCL_Spot!P81</f>
        <v>0</v>
      </c>
      <c r="I81">
        <f>Bawana_NG!P81</f>
        <v>127.18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1002.2608876176032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11.75</v>
      </c>
      <c r="U81" s="78">
        <f>SUMPRODUCT(LTA!F81:AJ81,LTA!F$102:AJ$102,LTA!F$103:AJ$103)</f>
        <v>20.369999999999997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35.97999999999999</v>
      </c>
      <c r="AB81" s="117">
        <f>-STOA!N81</f>
        <v>-189.82</v>
      </c>
      <c r="AC81">
        <f t="shared" si="3"/>
        <v>14.675335490152113</v>
      </c>
      <c r="AD81">
        <f t="shared" si="4"/>
        <v>1127.0119534065452</v>
      </c>
      <c r="AE81">
        <f>'IDT-1'!B81</f>
        <v>119</v>
      </c>
      <c r="AF81" s="26"/>
      <c r="AG81">
        <f t="shared" si="5"/>
        <v>1246.0119534065452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14.422378378378379</v>
      </c>
      <c r="F82">
        <f>GT_Spot!P82</f>
        <v>0</v>
      </c>
      <c r="G82">
        <f>PPCL_NG!P82</f>
        <v>90.332822900715655</v>
      </c>
      <c r="H82">
        <f>PPCL_Spot!P82</f>
        <v>0</v>
      </c>
      <c r="I82">
        <f>Bawana_NG!P82</f>
        <v>127.18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996.8285943835034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12.91</v>
      </c>
      <c r="U82" s="78">
        <f>SUMPRODUCT(LTA!F82:AJ82,LTA!F$102:AJ$102,LTA!F$103:AJ$103)</f>
        <v>21.64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35.97999999999999</v>
      </c>
      <c r="AB82" s="117">
        <f>-STOA!N82</f>
        <v>-189.82</v>
      </c>
      <c r="AC82">
        <f t="shared" si="3"/>
        <v>14.719940329869601</v>
      </c>
      <c r="AD82">
        <f t="shared" si="4"/>
        <v>1115.9650553327281</v>
      </c>
      <c r="AE82">
        <f>'IDT-1'!B82</f>
        <v>110</v>
      </c>
      <c r="AF82" s="26"/>
      <c r="AG82">
        <f t="shared" si="5"/>
        <v>1225.9650553327281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14.422378378378379</v>
      </c>
      <c r="F83">
        <f>GT_Spot!P83</f>
        <v>0</v>
      </c>
      <c r="G83">
        <f>PPCL_NG!P83</f>
        <v>30.16</v>
      </c>
      <c r="H83">
        <f>PPCL_Spot!P83</f>
        <v>0</v>
      </c>
      <c r="I83">
        <f>Bawana_NG!P83</f>
        <v>127.18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974.32551696300311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9.82</v>
      </c>
      <c r="U83" s="78">
        <f>SUMPRODUCT(LTA!F83:AJ83,LTA!F$102:AJ$102,LTA!F$103:AJ$103)</f>
        <v>23.259999999999998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35.979999999999997</v>
      </c>
      <c r="AB83" s="117">
        <f>-STOA!N83</f>
        <v>-189.82</v>
      </c>
      <c r="AC83">
        <f t="shared" si="3"/>
        <v>13.624331306155087</v>
      </c>
      <c r="AD83">
        <f t="shared" si="4"/>
        <v>1072.9147640352267</v>
      </c>
      <c r="AE83">
        <f>'IDT-1'!B83</f>
        <v>115</v>
      </c>
      <c r="AF83" s="26"/>
      <c r="AG83">
        <f t="shared" si="5"/>
        <v>1187.9147640352267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14.422378378378379</v>
      </c>
      <c r="F84">
        <f>GT_Spot!P84</f>
        <v>0</v>
      </c>
      <c r="G84">
        <f>PPCL_NG!P84</f>
        <v>30.16</v>
      </c>
      <c r="H84">
        <f>PPCL_Spot!P84</f>
        <v>0</v>
      </c>
      <c r="I84">
        <f>Bawana_NG!P84</f>
        <v>127.18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968.01336558700325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9.92</v>
      </c>
      <c r="U84" s="78">
        <f>SUMPRODUCT(LTA!F84:AJ84,LTA!F$102:AJ$102,LTA!F$103:AJ$103)</f>
        <v>24.410000000000004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35.979999999999997</v>
      </c>
      <c r="AB84" s="117">
        <f>-STOA!N84</f>
        <v>-189.82</v>
      </c>
      <c r="AC84">
        <f t="shared" si="3"/>
        <v>13.659687521746047</v>
      </c>
      <c r="AD84">
        <f t="shared" si="4"/>
        <v>1058.8172564436359</v>
      </c>
      <c r="AE84">
        <f>'IDT-1'!B84</f>
        <v>107</v>
      </c>
      <c r="AF84" s="26"/>
      <c r="AG84">
        <f t="shared" si="5"/>
        <v>1165.8172564436359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14.422378378378379</v>
      </c>
      <c r="F85">
        <f>GT_Spot!P85</f>
        <v>0</v>
      </c>
      <c r="G85">
        <f>PPCL_NG!P85</f>
        <v>30.16</v>
      </c>
      <c r="H85">
        <f>PPCL_Spot!P85</f>
        <v>0</v>
      </c>
      <c r="I85">
        <f>Bawana_NG!P85</f>
        <v>127.18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956.52223503870323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9.82</v>
      </c>
      <c r="U85" s="78">
        <f>SUMPRODUCT(LTA!F85:AJ85,LTA!F$102:AJ$102,LTA!F$103:AJ$103)</f>
        <v>25.37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35.979999999999997</v>
      </c>
      <c r="AB85" s="117">
        <f>-STOA!N85</f>
        <v>-189.82</v>
      </c>
      <c r="AC85">
        <f t="shared" si="3"/>
        <v>13.36193663991051</v>
      </c>
      <c r="AD85">
        <f t="shared" si="4"/>
        <v>1071.4838767771712</v>
      </c>
      <c r="AE85">
        <f>'IDT-1'!B85</f>
        <v>89</v>
      </c>
      <c r="AF85" s="26"/>
      <c r="AG85">
        <f t="shared" si="5"/>
        <v>1160.4838767771712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14.422378378378379</v>
      </c>
      <c r="F86">
        <f>GT_Spot!P86</f>
        <v>0</v>
      </c>
      <c r="G86">
        <f>PPCL_NG!P86</f>
        <v>30.16</v>
      </c>
      <c r="H86">
        <f>PPCL_Spot!P86</f>
        <v>0</v>
      </c>
      <c r="I86">
        <f>Bawana_NG!P86</f>
        <v>127.18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956.84379233563163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9.76</v>
      </c>
      <c r="U86" s="78">
        <f>SUMPRODUCT(LTA!F86:AJ86,LTA!F$102:AJ$102,LTA!F$103:AJ$103)</f>
        <v>27.36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35.979999999999997</v>
      </c>
      <c r="AB86" s="117">
        <f>-STOA!N86</f>
        <v>-189.82</v>
      </c>
      <c r="AC86">
        <f t="shared" si="3"/>
        <v>13.319603451468115</v>
      </c>
      <c r="AD86">
        <f t="shared" si="4"/>
        <v>1080.7777672625421</v>
      </c>
      <c r="AE86">
        <f>'IDT-1'!B86</f>
        <v>65</v>
      </c>
      <c r="AF86" s="26"/>
      <c r="AG86">
        <f t="shared" si="5"/>
        <v>1145.7777672625421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14.422378378378379</v>
      </c>
      <c r="F87">
        <f>GT_Spot!P87</f>
        <v>0</v>
      </c>
      <c r="G87">
        <f>PPCL_NG!P87</f>
        <v>37.302486832455493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954.08822244673149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10.08</v>
      </c>
      <c r="U87" s="78">
        <f>SUMPRODUCT(LTA!F87:AJ87,LTA!F$102:AJ$102,LTA!F$103:AJ$103)</f>
        <v>29.46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36.01</v>
      </c>
      <c r="AB87" s="117">
        <f>-STOA!N87</f>
        <v>-189.82</v>
      </c>
      <c r="AC87">
        <f t="shared" si="3"/>
        <v>13.298203897649691</v>
      </c>
      <c r="AD87">
        <f t="shared" si="4"/>
        <v>1116.5360837599158</v>
      </c>
      <c r="AE87">
        <f>'IDT-1'!B87</f>
        <v>10</v>
      </c>
      <c r="AF87" s="26"/>
      <c r="AG87">
        <f t="shared" si="5"/>
        <v>1126.5360837599158</v>
      </c>
      <c r="AI87" s="75">
        <f>PXIL!H87</f>
        <v>0</v>
      </c>
      <c r="AJ87" s="75">
        <f>PXIL!N87</f>
        <v>0</v>
      </c>
      <c r="AK87" s="75">
        <f>RTM_IEX!H87</f>
        <v>37.46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14.422378378378379</v>
      </c>
      <c r="F88">
        <f>GT_Spot!P88</f>
        <v>0</v>
      </c>
      <c r="G88">
        <f>PPCL_NG!P88</f>
        <v>37.302486832455493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952.96046969373162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21.25</v>
      </c>
      <c r="U88" s="78">
        <f>SUMPRODUCT(LTA!F88:AJ88,LTA!F$102:AJ$102,LTA!F$103:AJ$103)</f>
        <v>31.01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36.01</v>
      </c>
      <c r="AB88" s="117">
        <f>-STOA!N88</f>
        <v>-189.82</v>
      </c>
      <c r="AC88">
        <f t="shared" si="3"/>
        <v>13.315647673423294</v>
      </c>
      <c r="AD88">
        <f t="shared" si="4"/>
        <v>1118.5008872311423</v>
      </c>
      <c r="AE88">
        <f>'IDT-1'!B88</f>
        <v>0</v>
      </c>
      <c r="AF88" s="26"/>
      <c r="AG88">
        <f t="shared" si="5"/>
        <v>1118.5008872311423</v>
      </c>
      <c r="AI88" s="75">
        <f>PXIL!H88</f>
        <v>0</v>
      </c>
      <c r="AJ88" s="75">
        <f>PXIL!N88</f>
        <v>0</v>
      </c>
      <c r="AK88" s="75">
        <f>RTM_IEX!H88</f>
        <v>27.85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14.422378378378379</v>
      </c>
      <c r="F89">
        <f>GT_Spot!P89</f>
        <v>0</v>
      </c>
      <c r="G89">
        <f>PPCL_NG!P89</f>
        <v>38.409999999999997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939.87707644643149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20.009999999999998</v>
      </c>
      <c r="U89" s="78">
        <f>SUMPRODUCT(LTA!F89:AJ89,LTA!F$102:AJ$102,LTA!F$103:AJ$103)</f>
        <v>30.689999999999998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2.3900000000000006</v>
      </c>
      <c r="AB89" s="117">
        <f>-STOA!N89</f>
        <v>-189.82</v>
      </c>
      <c r="AC89">
        <f t="shared" si="3"/>
        <v>13.095067928721447</v>
      </c>
      <c r="AD89">
        <f t="shared" si="4"/>
        <v>1093.6555868960888</v>
      </c>
      <c r="AE89">
        <f>'IDT-1'!B89</f>
        <v>0</v>
      </c>
      <c r="AF89" s="26"/>
      <c r="AG89">
        <f t="shared" si="5"/>
        <v>1093.6555868960888</v>
      </c>
      <c r="AI89" s="75">
        <f>PXIL!H89</f>
        <v>0</v>
      </c>
      <c r="AJ89" s="75">
        <f>PXIL!N89</f>
        <v>0</v>
      </c>
      <c r="AK89" s="75">
        <f>RTM_IEX!H89</f>
        <v>49.94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14.422378378378379</v>
      </c>
      <c r="F90">
        <f>GT_Spot!P90</f>
        <v>0</v>
      </c>
      <c r="G90">
        <f>PPCL_NG!P90</f>
        <v>38.409999999999997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939.7446254266315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18.920000000000002</v>
      </c>
      <c r="U90" s="78">
        <f>SUMPRODUCT(LTA!F90:AJ90,LTA!F$102:AJ$102,LTA!F$103:AJ$103)</f>
        <v>29.6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2.3900000000000006</v>
      </c>
      <c r="AB90" s="117">
        <f>-STOA!N90</f>
        <v>-189.82</v>
      </c>
      <c r="AC90">
        <f t="shared" si="3"/>
        <v>12.829638359747204</v>
      </c>
      <c r="AD90">
        <f t="shared" si="4"/>
        <v>1063.7585654452628</v>
      </c>
      <c r="AE90">
        <f>'IDT-1'!B90</f>
        <v>0</v>
      </c>
      <c r="AF90" s="26"/>
      <c r="AG90">
        <f t="shared" si="5"/>
        <v>1063.7585654452628</v>
      </c>
      <c r="AI90" s="75">
        <f>PXIL!H90</f>
        <v>0</v>
      </c>
      <c r="AJ90" s="75">
        <f>PXIL!N90</f>
        <v>0</v>
      </c>
      <c r="AK90" s="75">
        <f>RTM_IEX!H90</f>
        <v>22.09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14.422378378378379</v>
      </c>
      <c r="F91">
        <f>GT_Spot!P91</f>
        <v>0</v>
      </c>
      <c r="G91">
        <f>PPCL_NG!P91</f>
        <v>38.409999999999997</v>
      </c>
      <c r="H91">
        <f>PPCL_Spot!P91</f>
        <v>0</v>
      </c>
      <c r="I91">
        <f>Bawana_NG!P91</f>
        <v>78.59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940.87945717783145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18.29</v>
      </c>
      <c r="U91" s="78">
        <f>SUMPRODUCT(LTA!F91:AJ91,LTA!F$102:AJ$102,LTA!F$103:AJ$103)</f>
        <v>28.25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2.3900000000000006</v>
      </c>
      <c r="AB91" s="117">
        <f>-STOA!N91</f>
        <v>-207.12</v>
      </c>
      <c r="AC91">
        <f t="shared" si="3"/>
        <v>12.731592485291744</v>
      </c>
      <c r="AD91">
        <f t="shared" si="4"/>
        <v>1017.9614430709181</v>
      </c>
      <c r="AE91">
        <f>'IDT-1'!B91</f>
        <v>0</v>
      </c>
      <c r="AF91" s="26"/>
      <c r="AG91">
        <f t="shared" si="5"/>
        <v>1017.9614430709181</v>
      </c>
      <c r="AI91" s="75">
        <f>PXIL!H91</f>
        <v>0</v>
      </c>
      <c r="AJ91" s="75">
        <f>PXIL!N91</f>
        <v>0</v>
      </c>
      <c r="AK91" s="75">
        <f>RTM_IEX!H91</f>
        <v>15.37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14.422378378378379</v>
      </c>
      <c r="F92">
        <f>GT_Spot!P92</f>
        <v>0</v>
      </c>
      <c r="G92">
        <f>PPCL_NG!P92</f>
        <v>38.409999999999997</v>
      </c>
      <c r="H92">
        <f>PPCL_Spot!P92</f>
        <v>0</v>
      </c>
      <c r="I92">
        <f>Bawana_NG!P92</f>
        <v>78.59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940.87945717783145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16.690000000000001</v>
      </c>
      <c r="U92" s="78">
        <f>SUMPRODUCT(LTA!F92:AJ92,LTA!F$102:AJ$102,LTA!F$103:AJ$103)</f>
        <v>27.28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2.3900000000000006</v>
      </c>
      <c r="AB92" s="117">
        <f>-STOA!N92</f>
        <v>-207.12</v>
      </c>
      <c r="AC92">
        <f t="shared" si="3"/>
        <v>12.69801427060248</v>
      </c>
      <c r="AD92">
        <f t="shared" si="4"/>
        <v>986.05502128560749</v>
      </c>
      <c r="AE92">
        <f>'IDT-1'!B92</f>
        <v>0</v>
      </c>
      <c r="AF92" s="26"/>
      <c r="AG92">
        <f t="shared" si="5"/>
        <v>986.05502128560749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14.422378378378379</v>
      </c>
      <c r="F93">
        <f>GT_Spot!P93</f>
        <v>0</v>
      </c>
      <c r="G93">
        <f>PPCL_NG!P93</f>
        <v>38.409999999999997</v>
      </c>
      <c r="H93">
        <f>PPCL_Spot!P93</f>
        <v>0</v>
      </c>
      <c r="I93">
        <f>Bawana_NG!P93</f>
        <v>78.59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902.11911534578542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15.25</v>
      </c>
      <c r="U93" s="78">
        <f>SUMPRODUCT(LTA!F93:AJ93,LTA!F$102:AJ$102,LTA!F$103:AJ$103)</f>
        <v>26.47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2.3900000000000006</v>
      </c>
      <c r="AB93" s="117">
        <f>-STOA!N93</f>
        <v>-207.12</v>
      </c>
      <c r="AC93">
        <f t="shared" si="3"/>
        <v>12.461417047791207</v>
      </c>
      <c r="AD93">
        <f t="shared" si="4"/>
        <v>931.28127667637284</v>
      </c>
      <c r="AE93">
        <f>'IDT-1'!B93</f>
        <v>0</v>
      </c>
      <c r="AF93" s="26"/>
      <c r="AG93">
        <f t="shared" si="5"/>
        <v>931.28127667637284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14.422378378378379</v>
      </c>
      <c r="F94">
        <f>GT_Spot!P94</f>
        <v>0</v>
      </c>
      <c r="G94">
        <f>PPCL_NG!P94</f>
        <v>39.482632175478365</v>
      </c>
      <c r="H94">
        <f>PPCL_Spot!P94</f>
        <v>0</v>
      </c>
      <c r="I94">
        <f>Bawana_NG!P94</f>
        <v>78.59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873.30763187062348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16.7</v>
      </c>
      <c r="U94" s="78">
        <f>SUMPRODUCT(LTA!F94:AJ94,LTA!F$102:AJ$102,LTA!F$103:AJ$103)</f>
        <v>25.97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2.3900000000000006</v>
      </c>
      <c r="AB94" s="117">
        <f>-STOA!N94</f>
        <v>-207.12</v>
      </c>
      <c r="AC94">
        <f t="shared" si="3"/>
        <v>12.243431411398383</v>
      </c>
      <c r="AD94">
        <f t="shared" si="4"/>
        <v>902.71041101308208</v>
      </c>
      <c r="AE94">
        <f>'IDT-1'!B94</f>
        <v>0</v>
      </c>
      <c r="AF94" s="26"/>
      <c r="AG94">
        <f t="shared" si="5"/>
        <v>902.71041101308208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14.422378378378379</v>
      </c>
      <c r="F95">
        <f>GT_Spot!P95</f>
        <v>0</v>
      </c>
      <c r="G95">
        <f>PPCL_NG!P95</f>
        <v>42</v>
      </c>
      <c r="H95">
        <f>PPCL_Spot!P95</f>
        <v>0</v>
      </c>
      <c r="I95">
        <f>Bawana_NG!P95</f>
        <v>78.59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838.72232139321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17.259999999999998</v>
      </c>
      <c r="U95" s="78">
        <f>SUMPRODUCT(LTA!F95:AJ95,LTA!F$102:AJ$102,LTA!F$103:AJ$103)</f>
        <v>25.52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2.3900000000000006</v>
      </c>
      <c r="AB95" s="117">
        <f>-STOA!N95</f>
        <v>-207.12</v>
      </c>
      <c r="AC95">
        <f t="shared" si="3"/>
        <v>11.882298368353174</v>
      </c>
      <c r="AD95">
        <f t="shared" si="4"/>
        <v>880.11360140323518</v>
      </c>
      <c r="AE95">
        <f>'IDT-1'!B95</f>
        <v>0</v>
      </c>
      <c r="AF95" s="26"/>
      <c r="AG95">
        <f t="shared" si="5"/>
        <v>880.11360140323518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14.422378378378379</v>
      </c>
      <c r="F96">
        <f>GT_Spot!P96</f>
        <v>0</v>
      </c>
      <c r="G96">
        <f>PPCL_NG!P96</f>
        <v>42</v>
      </c>
      <c r="H96">
        <f>PPCL_Spot!P96</f>
        <v>0</v>
      </c>
      <c r="I96">
        <f>Bawana_NG!P96</f>
        <v>78.59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809.91016488437651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16.940000000000001</v>
      </c>
      <c r="U96" s="78">
        <f>SUMPRODUCT(LTA!F96:AJ96,LTA!F$102:AJ$102,LTA!F$103:AJ$103)</f>
        <v>24.56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2.3900000000000006</v>
      </c>
      <c r="AB96" s="117">
        <f>-STOA!N96</f>
        <v>-207.12</v>
      </c>
      <c r="AC96">
        <f t="shared" si="3"/>
        <v>11.679634283730808</v>
      </c>
      <c r="AD96">
        <f t="shared" si="4"/>
        <v>843.22410897902421</v>
      </c>
      <c r="AE96">
        <f>'IDT-1'!B96</f>
        <v>0</v>
      </c>
      <c r="AF96" s="26"/>
      <c r="AG96">
        <f t="shared" si="5"/>
        <v>843.22410897902421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14.422378378378379</v>
      </c>
      <c r="F97">
        <f>GT_Spot!P97</f>
        <v>0</v>
      </c>
      <c r="G97">
        <f>PPCL_NG!P97</f>
        <v>42</v>
      </c>
      <c r="H97">
        <f>PPCL_Spot!P97</f>
        <v>0</v>
      </c>
      <c r="I97">
        <f>Bawana_NG!P97</f>
        <v>78.59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773.18067089251554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15.870000000000001</v>
      </c>
      <c r="U97" s="78">
        <f>SUMPRODUCT(LTA!F97:AJ97,LTA!F$102:AJ$102,LTA!F$103:AJ$103)</f>
        <v>22.74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2.3900000000000006</v>
      </c>
      <c r="AB97" s="117">
        <f>-STOA!N97</f>
        <v>-207.12</v>
      </c>
      <c r="AC97">
        <f t="shared" si="3"/>
        <v>11.375373374213408</v>
      </c>
      <c r="AD97">
        <f t="shared" si="4"/>
        <v>798.90887589668068</v>
      </c>
      <c r="AE97">
        <f>'IDT-1'!B97</f>
        <v>0</v>
      </c>
      <c r="AF97" s="26"/>
      <c r="AG97">
        <f t="shared" si="5"/>
        <v>798.90887589668068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14.422378378378379</v>
      </c>
      <c r="F98">
        <f>GT_Spot!P98</f>
        <v>0</v>
      </c>
      <c r="G98">
        <f>PPCL_NG!P98</f>
        <v>42</v>
      </c>
      <c r="H98">
        <f>PPCL_Spot!P98</f>
        <v>0</v>
      </c>
      <c r="I98">
        <f>Bawana_NG!P98</f>
        <v>78.59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744.36926791182634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15.06</v>
      </c>
      <c r="U98" s="78">
        <f>SUMPRODUCT(LTA!F98:AJ98,LTA!F$102:AJ$102,LTA!F$103:AJ$103)</f>
        <v>21.61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2.3900000000000006</v>
      </c>
      <c r="AB98" s="117">
        <f>-STOA!N98</f>
        <v>-207.12</v>
      </c>
      <c r="AC98">
        <f t="shared" si="3"/>
        <v>11.166907920638709</v>
      </c>
      <c r="AD98">
        <f t="shared" si="4"/>
        <v>761.36593836956604</v>
      </c>
      <c r="AE98">
        <f>'IDT-1'!B98</f>
        <v>0</v>
      </c>
      <c r="AF98" s="26"/>
      <c r="AG98">
        <f t="shared" si="5"/>
        <v>761.36593836956604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0.21026880000000012</v>
      </c>
      <c r="E99">
        <f t="shared" si="6"/>
        <v>0.3356039539883327</v>
      </c>
      <c r="F99">
        <f t="shared" si="6"/>
        <v>0</v>
      </c>
      <c r="G99">
        <f t="shared" si="6"/>
        <v>1.9567310991693987</v>
      </c>
      <c r="H99">
        <f t="shared" si="6"/>
        <v>0</v>
      </c>
      <c r="I99">
        <f t="shared" si="6"/>
        <v>2.2747375000000014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20.523919448435109</v>
      </c>
      <c r="P99" s="77">
        <f t="shared" si="6"/>
        <v>1.4087999999999974</v>
      </c>
      <c r="Q99" s="77">
        <f t="shared" si="6"/>
        <v>0.68389371043478253</v>
      </c>
      <c r="R99" s="80">
        <f t="shared" si="6"/>
        <v>0.44831500000000002</v>
      </c>
      <c r="S99" s="80">
        <f t="shared" si="6"/>
        <v>0</v>
      </c>
      <c r="T99" s="78">
        <f t="shared" si="6"/>
        <v>3.1110625000000014</v>
      </c>
      <c r="U99" s="78">
        <f t="shared" si="6"/>
        <v>0.59683750000000002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4.8825000000000007E-2</v>
      </c>
      <c r="Z99" s="75">
        <f t="shared" si="6"/>
        <v>-0.55449999999999999</v>
      </c>
      <c r="AA99" s="117">
        <f t="shared" si="6"/>
        <v>1.6583724999999985</v>
      </c>
      <c r="AB99" s="117">
        <f t="shared" si="6"/>
        <v>-5.0981999999999967</v>
      </c>
      <c r="AC99">
        <f t="shared" si="6"/>
        <v>0.35466704787533448</v>
      </c>
      <c r="AD99">
        <f t="shared" si="6"/>
        <v>26.746159964152284</v>
      </c>
      <c r="AE99">
        <f t="shared" si="6"/>
        <v>0.66898875000000002</v>
      </c>
      <c r="AG99">
        <f t="shared" si="6"/>
        <v>27.415148714152284</v>
      </c>
      <c r="AI99">
        <f t="shared" si="6"/>
        <v>0</v>
      </c>
      <c r="AJ99">
        <f t="shared" si="6"/>
        <v>0</v>
      </c>
      <c r="AK99">
        <f t="shared" si="6"/>
        <v>0.19123250000000003</v>
      </c>
      <c r="AL99">
        <f t="shared" si="6"/>
        <v>-0.91925000000000001</v>
      </c>
      <c r="AM99">
        <f t="shared" si="6"/>
        <v>0</v>
      </c>
      <c r="AN99">
        <f t="shared" si="6"/>
        <v>0</v>
      </c>
      <c r="AO99">
        <f t="shared" si="6"/>
        <v>0.22417750000000006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44975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4.8993000000000002</v>
      </c>
      <c r="E3">
        <f>GT_NG!Q3</f>
        <v>8.4154444444444447</v>
      </c>
      <c r="F3">
        <f>GT_Spot!Q3</f>
        <v>0</v>
      </c>
      <c r="G3">
        <f>PPCL_NG!Q3</f>
        <v>52.001625050782842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677.76387403814283</v>
      </c>
      <c r="P3" s="77">
        <v>33.94</v>
      </c>
      <c r="Q3" s="77">
        <v>19.516605217391305</v>
      </c>
      <c r="R3" s="80">
        <v>0</v>
      </c>
      <c r="S3" s="80">
        <v>0</v>
      </c>
      <c r="T3" s="78">
        <f>SUMPRODUCT(LTA!F3:AJ3,LTA!F$101:AJ$101,LTA!F$104:AJ$104)</f>
        <v>10.4</v>
      </c>
      <c r="U3" s="78">
        <f>SUMPRODUCT(LTA!F3:AJ3,LTA!F$102:AJ$102,LTA!F$104:AJ$104)</f>
        <v>106.41999999999999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-305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13.508538622517596</v>
      </c>
      <c r="AD3">
        <f>SUM(B3:AB3,AI3:AR3)-AC3</f>
        <v>393.72831012824378</v>
      </c>
      <c r="AE3">
        <f>'IDT-1'!C3</f>
        <v>0</v>
      </c>
      <c r="AF3" s="26"/>
      <c r="AG3">
        <f>SUM(AD3:AF3)</f>
        <v>393.72831012824378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8.4154444444444447</v>
      </c>
      <c r="F4">
        <f>GT_Spot!Q4</f>
        <v>0</v>
      </c>
      <c r="G4">
        <f>PPCL_NG!Q4</f>
        <v>52.001625050782842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679.88320326637347</v>
      </c>
      <c r="P4" s="77">
        <v>33.94</v>
      </c>
      <c r="Q4" s="77">
        <v>19.516605217391305</v>
      </c>
      <c r="R4" s="80">
        <v>0</v>
      </c>
      <c r="S4" s="80">
        <v>0</v>
      </c>
      <c r="T4" s="78">
        <f>SUMPRODUCT(LTA!F4:AJ4,LTA!F$101:AJ$101,LTA!F$104:AJ$104)</f>
        <v>10.54</v>
      </c>
      <c r="U4" s="78">
        <f>SUMPRODUCT(LTA!F4:AJ4,LTA!F$102:AJ$102,LTA!F$104:AJ$104)</f>
        <v>106.57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-320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13.662912632558953</v>
      </c>
      <c r="AD4">
        <f t="shared" ref="AD4:AD67" si="1">SUM(B4:AB4,AI4:AR4)-AC4</f>
        <v>380.98326534643292</v>
      </c>
      <c r="AE4">
        <f>'IDT-1'!C4</f>
        <v>0</v>
      </c>
      <c r="AF4" s="26"/>
      <c r="AG4">
        <f t="shared" ref="AG4:AG67" si="2">SUM(AD4:AF4)</f>
        <v>380.98326534643292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8.4154444444444447</v>
      </c>
      <c r="F5">
        <f>GT_Spot!Q5</f>
        <v>0</v>
      </c>
      <c r="G5">
        <f>PPCL_NG!Q5</f>
        <v>52.001625050782842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680.00208360183979</v>
      </c>
      <c r="P5" s="77">
        <v>33.94</v>
      </c>
      <c r="Q5" s="77">
        <v>19.516605217391305</v>
      </c>
      <c r="R5" s="80">
        <v>0</v>
      </c>
      <c r="S5" s="80">
        <v>0</v>
      </c>
      <c r="T5" s="78">
        <f>SUMPRODUCT(LTA!F5:AJ5,LTA!F$101:AJ$101,LTA!F$104:AJ$104)</f>
        <v>14.42</v>
      </c>
      <c r="U5" s="78">
        <f>SUMPRODUCT(LTA!F5:AJ5,LTA!F$102:AJ$102,LTA!F$104:AJ$104)</f>
        <v>106.72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-330</v>
      </c>
      <c r="AA5" s="117">
        <f>STOA!I5</f>
        <v>0.3</v>
      </c>
      <c r="AB5" s="117">
        <f>-STOA!O5</f>
        <v>-236.42</v>
      </c>
      <c r="AC5">
        <f t="shared" si="0"/>
        <v>13.83259469234399</v>
      </c>
      <c r="AD5">
        <f t="shared" si="1"/>
        <v>369.9624636221144</v>
      </c>
      <c r="AE5">
        <f>'IDT-1'!C5</f>
        <v>0</v>
      </c>
      <c r="AF5" s="26"/>
      <c r="AG5">
        <f t="shared" si="2"/>
        <v>369.9624636221144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8.4154444444444447</v>
      </c>
      <c r="F6">
        <f>GT_Spot!Q6</f>
        <v>0</v>
      </c>
      <c r="G6">
        <f>PPCL_NG!Q6</f>
        <v>52.001625050782842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680.00208360183979</v>
      </c>
      <c r="P6" s="77">
        <v>33.94</v>
      </c>
      <c r="Q6" s="77">
        <v>19.516605217391305</v>
      </c>
      <c r="R6" s="80">
        <v>0</v>
      </c>
      <c r="S6" s="80">
        <v>0</v>
      </c>
      <c r="T6" s="78">
        <f>SUMPRODUCT(LTA!F6:AJ6,LTA!F$101:AJ$101,LTA!F$104:AJ$104)</f>
        <v>14.73</v>
      </c>
      <c r="U6" s="78">
        <f>SUMPRODUCT(LTA!F6:AJ6,LTA!F$102:AJ$102,LTA!F$104:AJ$104)</f>
        <v>106.85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-345</v>
      </c>
      <c r="AA6" s="117">
        <f>STOA!I6</f>
        <v>0.3</v>
      </c>
      <c r="AB6" s="117">
        <f>-STOA!O6</f>
        <v>-236.42</v>
      </c>
      <c r="AC6">
        <f t="shared" si="0"/>
        <v>13.969638605176918</v>
      </c>
      <c r="AD6">
        <f t="shared" si="1"/>
        <v>355.26541970928156</v>
      </c>
      <c r="AE6">
        <f>'IDT-1'!C6</f>
        <v>0</v>
      </c>
      <c r="AF6" s="26"/>
      <c r="AG6">
        <f t="shared" si="2"/>
        <v>355.26541970928156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8.4154444444444447</v>
      </c>
      <c r="F7">
        <f>GT_Spot!Q7</f>
        <v>0</v>
      </c>
      <c r="G7">
        <f>PPCL_NG!Q7</f>
        <v>52.001625050782842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676.44444236874381</v>
      </c>
      <c r="P7" s="77">
        <v>33.94</v>
      </c>
      <c r="Q7" s="77">
        <v>19.516605217391305</v>
      </c>
      <c r="R7" s="80">
        <v>0</v>
      </c>
      <c r="S7" s="80">
        <v>0</v>
      </c>
      <c r="T7" s="78">
        <f>SUMPRODUCT(LTA!F7:AJ7,LTA!F$101:AJ$101,LTA!F$104:AJ$104)</f>
        <v>14.84</v>
      </c>
      <c r="U7" s="78">
        <f>SUMPRODUCT(LTA!F7:AJ7,LTA!F$102:AJ$102,LTA!F$104:AJ$104)</f>
        <v>107.00999999999999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-355</v>
      </c>
      <c r="AA7" s="117">
        <f>STOA!I7</f>
        <v>0.3</v>
      </c>
      <c r="AB7" s="117">
        <f>-STOA!O7</f>
        <v>-236.42</v>
      </c>
      <c r="AC7">
        <f t="shared" si="0"/>
        <v>14.029488637547628</v>
      </c>
      <c r="AD7">
        <f t="shared" si="1"/>
        <v>341.91792844381473</v>
      </c>
      <c r="AE7">
        <f>'IDT-1'!C7</f>
        <v>0</v>
      </c>
      <c r="AF7" s="26"/>
      <c r="AG7">
        <f t="shared" si="2"/>
        <v>341.91792844381473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8.4154444444444447</v>
      </c>
      <c r="F8">
        <f>GT_Spot!Q8</f>
        <v>0</v>
      </c>
      <c r="G8">
        <f>PPCL_NG!Q8</f>
        <v>52.001625050782842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676.44299551869233</v>
      </c>
      <c r="P8" s="77">
        <v>33.94</v>
      </c>
      <c r="Q8" s="77">
        <v>19.516605217391305</v>
      </c>
      <c r="R8" s="80">
        <v>0</v>
      </c>
      <c r="S8" s="80">
        <v>0</v>
      </c>
      <c r="T8" s="78">
        <f>SUMPRODUCT(LTA!F8:AJ8,LTA!F$101:AJ$101,LTA!F$104:AJ$104)</f>
        <v>14.96</v>
      </c>
      <c r="U8" s="78">
        <f>SUMPRODUCT(LTA!F8:AJ8,LTA!F$102:AJ$102,LTA!F$104:AJ$104)</f>
        <v>105.16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-375</v>
      </c>
      <c r="AA8" s="117">
        <f>STOA!I8</f>
        <v>0.3</v>
      </c>
      <c r="AB8" s="117">
        <f>-STOA!O8</f>
        <v>-236.42</v>
      </c>
      <c r="AC8">
        <f t="shared" si="0"/>
        <v>14.191814455711082</v>
      </c>
      <c r="AD8">
        <f t="shared" si="1"/>
        <v>320.02415577559975</v>
      </c>
      <c r="AE8">
        <f>'IDT-1'!C8</f>
        <v>0</v>
      </c>
      <c r="AF8" s="26"/>
      <c r="AG8">
        <f t="shared" si="2"/>
        <v>320.02415577559975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8.4154444444444447</v>
      </c>
      <c r="F9">
        <f>GT_Spot!Q9</f>
        <v>0</v>
      </c>
      <c r="G9">
        <f>PPCL_NG!Q9</f>
        <v>52.001625050782842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690.51604233556441</v>
      </c>
      <c r="P9" s="77">
        <v>33.94</v>
      </c>
      <c r="Q9" s="77">
        <v>19.516605217391305</v>
      </c>
      <c r="R9" s="80">
        <v>0</v>
      </c>
      <c r="S9" s="80">
        <v>0</v>
      </c>
      <c r="T9" s="78">
        <f>SUMPRODUCT(LTA!F9:AJ9,LTA!F$101:AJ$101,LTA!F$104:AJ$104)</f>
        <v>15.08</v>
      </c>
      <c r="U9" s="78">
        <f>SUMPRODUCT(LTA!F9:AJ9,LTA!F$102:AJ$102,LTA!F$104:AJ$104)</f>
        <v>105.32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-375</v>
      </c>
      <c r="AA9" s="117">
        <f>STOA!I9</f>
        <v>0.3</v>
      </c>
      <c r="AB9" s="117">
        <f>-STOA!O9</f>
        <v>-236.42</v>
      </c>
      <c r="AC9">
        <f t="shared" si="0"/>
        <v>14.362511905310534</v>
      </c>
      <c r="AD9">
        <f t="shared" si="1"/>
        <v>329.20650514287257</v>
      </c>
      <c r="AE9">
        <f>'IDT-1'!C9</f>
        <v>0</v>
      </c>
      <c r="AF9" s="26"/>
      <c r="AG9">
        <f t="shared" si="2"/>
        <v>329.20650514287257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8.4154444444444447</v>
      </c>
      <c r="F10">
        <f>GT_Spot!Q10</f>
        <v>0</v>
      </c>
      <c r="G10">
        <f>PPCL_NG!Q10</f>
        <v>52.001625050782842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690.50867980977512</v>
      </c>
      <c r="P10" s="77">
        <v>33.94</v>
      </c>
      <c r="Q10" s="77">
        <v>19.516605217391305</v>
      </c>
      <c r="R10" s="80">
        <v>0</v>
      </c>
      <c r="S10" s="80">
        <v>0</v>
      </c>
      <c r="T10" s="78">
        <f>SUMPRODUCT(LTA!F10:AJ10,LTA!F$101:AJ$101,LTA!F$104:AJ$104)</f>
        <v>15.27</v>
      </c>
      <c r="U10" s="78">
        <f>SUMPRODUCT(LTA!F10:AJ10,LTA!F$102:AJ$102,LTA!F$104:AJ$104)</f>
        <v>105.55999999999999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-385</v>
      </c>
      <c r="AA10" s="117">
        <f>STOA!I10</f>
        <v>0.3</v>
      </c>
      <c r="AB10" s="117">
        <f>-STOA!O10</f>
        <v>-236.42</v>
      </c>
      <c r="AC10">
        <f t="shared" si="0"/>
        <v>14.41062175269456</v>
      </c>
      <c r="AD10">
        <f t="shared" si="1"/>
        <v>324.58103276969899</v>
      </c>
      <c r="AE10">
        <f>'IDT-1'!C10</f>
        <v>0</v>
      </c>
      <c r="AF10" s="26"/>
      <c r="AG10">
        <f t="shared" si="2"/>
        <v>324.58103276969899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8.4154444444444447</v>
      </c>
      <c r="F11">
        <f>GT_Spot!Q11</f>
        <v>0</v>
      </c>
      <c r="G11">
        <f>PPCL_NG!Q11</f>
        <v>52.001625050782842</v>
      </c>
      <c r="H11">
        <f>PPCL_Spot!Q11</f>
        <v>0</v>
      </c>
      <c r="I11">
        <f>Bawana_NG!Q11</f>
        <v>46.09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688.74955172830437</v>
      </c>
      <c r="P11" s="77">
        <v>33.94</v>
      </c>
      <c r="Q11" s="77">
        <v>19.516605217391305</v>
      </c>
      <c r="R11" s="80">
        <v>0</v>
      </c>
      <c r="S11" s="80">
        <v>0</v>
      </c>
      <c r="T11" s="78">
        <f>SUMPRODUCT(LTA!F11:AJ11,LTA!F$101:AJ$101,LTA!F$104:AJ$104)</f>
        <v>11.63</v>
      </c>
      <c r="U11" s="78">
        <f>SUMPRODUCT(LTA!F11:AJ11,LTA!F$102:AJ$102,LTA!F$104:AJ$104)</f>
        <v>105.72999999999999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-319</v>
      </c>
      <c r="AA11" s="117">
        <f>STOA!I11</f>
        <v>0.3</v>
      </c>
      <c r="AB11" s="117">
        <f>-STOA!O11</f>
        <v>-236.42</v>
      </c>
      <c r="AC11">
        <f t="shared" si="0"/>
        <v>14.268441170533231</v>
      </c>
      <c r="AD11">
        <f t="shared" si="1"/>
        <v>312.58408527038972</v>
      </c>
      <c r="AE11">
        <f>'IDT-1'!C11</f>
        <v>0</v>
      </c>
      <c r="AF11" s="26"/>
      <c r="AG11">
        <f t="shared" si="2"/>
        <v>312.58408527038972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8.4154444444444447</v>
      </c>
      <c r="F12">
        <f>GT_Spot!Q12</f>
        <v>0</v>
      </c>
      <c r="G12">
        <f>PPCL_NG!Q12</f>
        <v>52.001625050782842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688.89571633834987</v>
      </c>
      <c r="P12" s="77">
        <v>33.94</v>
      </c>
      <c r="Q12" s="77">
        <v>19.516605217391305</v>
      </c>
      <c r="R12" s="80">
        <v>0</v>
      </c>
      <c r="S12" s="80">
        <v>0</v>
      </c>
      <c r="T12" s="78">
        <f>SUMPRODUCT(LTA!F12:AJ12,LTA!F$101:AJ$101,LTA!F$104:AJ$104)</f>
        <v>11.87</v>
      </c>
      <c r="U12" s="78">
        <f>SUMPRODUCT(LTA!F12:AJ12,LTA!F$102:AJ$102,LTA!F$104:AJ$104)</f>
        <v>105.89999999999999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-385</v>
      </c>
      <c r="AA12" s="117">
        <f>STOA!I12</f>
        <v>0.3</v>
      </c>
      <c r="AB12" s="117">
        <f>-STOA!O12</f>
        <v>-236.42</v>
      </c>
      <c r="AC12">
        <f t="shared" si="0"/>
        <v>14.458280949367973</v>
      </c>
      <c r="AD12">
        <f t="shared" si="1"/>
        <v>309.86041010160039</v>
      </c>
      <c r="AE12">
        <f>'IDT-1'!C12</f>
        <v>0</v>
      </c>
      <c r="AF12" s="26"/>
      <c r="AG12">
        <f t="shared" si="2"/>
        <v>309.86041010160039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8.4474576271186432</v>
      </c>
      <c r="F13">
        <f>GT_Spot!Q13</f>
        <v>0</v>
      </c>
      <c r="G13">
        <f>PPCL_NG!Q13</f>
        <v>52.001625050782842</v>
      </c>
      <c r="H13">
        <f>PPCL_Spot!Q13</f>
        <v>0</v>
      </c>
      <c r="I13">
        <f>Bawana_NG!Q13</f>
        <v>46.09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679.90074469653382</v>
      </c>
      <c r="P13" s="77">
        <v>33.94</v>
      </c>
      <c r="Q13" s="77">
        <v>19.516605217391305</v>
      </c>
      <c r="R13" s="80">
        <v>0</v>
      </c>
      <c r="S13" s="80">
        <v>0</v>
      </c>
      <c r="T13" s="78">
        <f>SUMPRODUCT(LTA!F13:AJ13,LTA!F$101:AJ$101,LTA!F$104:AJ$104)</f>
        <v>12.17</v>
      </c>
      <c r="U13" s="78">
        <f>SUMPRODUCT(LTA!F13:AJ13,LTA!F$102:AJ$102,LTA!F$104:AJ$104)</f>
        <v>106.11999999999999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-314</v>
      </c>
      <c r="AA13" s="117">
        <f>STOA!I13</f>
        <v>0.3</v>
      </c>
      <c r="AB13" s="117">
        <f>-STOA!O13</f>
        <v>-236.42</v>
      </c>
      <c r="AC13">
        <f t="shared" si="0"/>
        <v>14.207915512183378</v>
      </c>
      <c r="AD13">
        <f t="shared" si="1"/>
        <v>303.75781707964325</v>
      </c>
      <c r="AE13">
        <f>'IDT-1'!C13</f>
        <v>0</v>
      </c>
      <c r="AF13" s="26"/>
      <c r="AG13">
        <f t="shared" si="2"/>
        <v>303.75781707964325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8.4474576271186432</v>
      </c>
      <c r="F14">
        <f>GT_Spot!Q14</f>
        <v>0</v>
      </c>
      <c r="G14">
        <f>PPCL_NG!Q14</f>
        <v>52.001625050782842</v>
      </c>
      <c r="H14">
        <f>PPCL_Spot!Q14</f>
        <v>0</v>
      </c>
      <c r="I14">
        <f>Bawana_NG!Q14</f>
        <v>46.09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679.9079207597631</v>
      </c>
      <c r="P14" s="77">
        <v>33.94</v>
      </c>
      <c r="Q14" s="77">
        <v>19.516605217391305</v>
      </c>
      <c r="R14" s="80">
        <v>0</v>
      </c>
      <c r="S14" s="80">
        <v>0</v>
      </c>
      <c r="T14" s="78">
        <f>SUMPRODUCT(LTA!F14:AJ14,LTA!F$101:AJ$101,LTA!F$104:AJ$104)</f>
        <v>12.47</v>
      </c>
      <c r="U14" s="78">
        <f>SUMPRODUCT(LTA!F14:AJ14,LTA!F$102:AJ$102,LTA!F$104:AJ$104)</f>
        <v>106.30999999999999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-319</v>
      </c>
      <c r="AA14" s="117">
        <f>STOA!I14</f>
        <v>0.3</v>
      </c>
      <c r="AB14" s="117">
        <f>-STOA!O14</f>
        <v>-236.42</v>
      </c>
      <c r="AC14">
        <f t="shared" si="0"/>
        <v>14.247803171628576</v>
      </c>
      <c r="AD14">
        <f t="shared" si="1"/>
        <v>300.21510548342735</v>
      </c>
      <c r="AE14">
        <f>'IDT-1'!C14</f>
        <v>0</v>
      </c>
      <c r="AF14" s="26"/>
      <c r="AG14">
        <f t="shared" si="2"/>
        <v>300.21510548342735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-94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8.4154444444444447</v>
      </c>
      <c r="F15">
        <f>GT_Spot!Q15</f>
        <v>0</v>
      </c>
      <c r="G15">
        <f>PPCL_NG!Q15</f>
        <v>52.001625050782842</v>
      </c>
      <c r="H15">
        <f>PPCL_Spot!Q15</f>
        <v>0</v>
      </c>
      <c r="I15">
        <f>Bawana_NG!Q15</f>
        <v>46.09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680.52329511172286</v>
      </c>
      <c r="P15" s="77">
        <v>33.94</v>
      </c>
      <c r="Q15" s="77">
        <v>19.516605217391305</v>
      </c>
      <c r="R15" s="80">
        <v>0</v>
      </c>
      <c r="S15" s="80">
        <v>0</v>
      </c>
      <c r="T15" s="78">
        <f>SUMPRODUCT(LTA!F15:AJ15,LTA!F$101:AJ$101,LTA!F$104:AJ$104)</f>
        <v>12.56</v>
      </c>
      <c r="U15" s="78">
        <f>SUMPRODUCT(LTA!F15:AJ15,LTA!F$102:AJ$102,LTA!F$104:AJ$104)</f>
        <v>106.38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-324</v>
      </c>
      <c r="AA15" s="117">
        <f>STOA!I15</f>
        <v>0.3</v>
      </c>
      <c r="AB15" s="117">
        <f>-STOA!O15</f>
        <v>-236.42</v>
      </c>
      <c r="AC15">
        <f t="shared" si="0"/>
        <v>14.263222877440484</v>
      </c>
      <c r="AD15">
        <f t="shared" si="1"/>
        <v>299.94304694690095</v>
      </c>
      <c r="AE15">
        <f>'IDT-1'!C15</f>
        <v>0</v>
      </c>
      <c r="AF15" s="26"/>
      <c r="AG15">
        <f t="shared" si="2"/>
        <v>299.94304694690095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-90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8.4154444444444447</v>
      </c>
      <c r="F16">
        <f>GT_Spot!Q16</f>
        <v>0</v>
      </c>
      <c r="G16">
        <f>PPCL_NG!Q16</f>
        <v>52.001625050782842</v>
      </c>
      <c r="H16">
        <f>PPCL_Spot!Q16</f>
        <v>0</v>
      </c>
      <c r="I16">
        <f>Bawana_NG!Q16</f>
        <v>46.09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680.53329511172296</v>
      </c>
      <c r="P16" s="77">
        <v>33.94</v>
      </c>
      <c r="Q16" s="77">
        <v>19.516605217391305</v>
      </c>
      <c r="R16" s="80">
        <v>0</v>
      </c>
      <c r="S16" s="80">
        <v>0</v>
      </c>
      <c r="T16" s="78">
        <f>SUMPRODUCT(LTA!F16:AJ16,LTA!F$101:AJ$101,LTA!F$104:AJ$104)</f>
        <v>12.63</v>
      </c>
      <c r="U16" s="78">
        <f>SUMPRODUCT(LTA!F16:AJ16,LTA!F$102:AJ$102,LTA!F$104:AJ$104)</f>
        <v>106.41999999999999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-324</v>
      </c>
      <c r="AA16" s="117">
        <f>STOA!I16</f>
        <v>0.3</v>
      </c>
      <c r="AB16" s="117">
        <f>-STOA!O16</f>
        <v>-236.42</v>
      </c>
      <c r="AC16">
        <f t="shared" si="0"/>
        <v>14.264278877440484</v>
      </c>
      <c r="AD16">
        <f t="shared" si="1"/>
        <v>300.06199094690101</v>
      </c>
      <c r="AE16">
        <f>'IDT-1'!C16</f>
        <v>0</v>
      </c>
      <c r="AF16" s="26"/>
      <c r="AG16">
        <f t="shared" si="2"/>
        <v>300.06199094690101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-90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8.4154444444444447</v>
      </c>
      <c r="F17">
        <f>GT_Spot!Q17</f>
        <v>0</v>
      </c>
      <c r="G17">
        <f>PPCL_NG!Q17</f>
        <v>52.001625050782842</v>
      </c>
      <c r="H17">
        <f>PPCL_Spot!Q17</f>
        <v>0</v>
      </c>
      <c r="I17">
        <f>Bawana_NG!Q17</f>
        <v>46.09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677.00951449807883</v>
      </c>
      <c r="P17" s="77">
        <v>33.94</v>
      </c>
      <c r="Q17" s="77">
        <v>19.516605217391305</v>
      </c>
      <c r="R17" s="80">
        <v>0</v>
      </c>
      <c r="S17" s="80">
        <v>0</v>
      </c>
      <c r="T17" s="78">
        <f>SUMPRODUCT(LTA!F17:AJ17,LTA!F$101:AJ$101,LTA!F$104:AJ$104)</f>
        <v>18.989999999999998</v>
      </c>
      <c r="U17" s="78">
        <f>SUMPRODUCT(LTA!F17:AJ17,LTA!F$102:AJ$102,LTA!F$104:AJ$104)</f>
        <v>106.64999999999999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-329</v>
      </c>
      <c r="AA17" s="117">
        <f>STOA!I17</f>
        <v>0.3</v>
      </c>
      <c r="AB17" s="117">
        <f>-STOA!O17</f>
        <v>-236.42</v>
      </c>
      <c r="AC17">
        <f t="shared" si="0"/>
        <v>14.317895990607003</v>
      </c>
      <c r="AD17">
        <f t="shared" si="1"/>
        <v>300.07459322009049</v>
      </c>
      <c r="AE17">
        <f>'IDT-1'!C17</f>
        <v>0</v>
      </c>
      <c r="AF17" s="26"/>
      <c r="AG17">
        <f t="shared" si="2"/>
        <v>300.07459322009049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8.4154444444444447</v>
      </c>
      <c r="F18">
        <f>GT_Spot!Q18</f>
        <v>0</v>
      </c>
      <c r="G18">
        <f>PPCL_NG!Q18</f>
        <v>52.001625050782842</v>
      </c>
      <c r="H18">
        <f>PPCL_Spot!Q18</f>
        <v>0</v>
      </c>
      <c r="I18">
        <f>Bawana_NG!Q18</f>
        <v>46.09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677.00951449807883</v>
      </c>
      <c r="P18" s="77">
        <v>33.94</v>
      </c>
      <c r="Q18" s="77">
        <v>19.516605217391305</v>
      </c>
      <c r="R18" s="80">
        <v>0</v>
      </c>
      <c r="S18" s="80">
        <v>0</v>
      </c>
      <c r="T18" s="78">
        <f>SUMPRODUCT(LTA!F18:AJ18,LTA!F$101:AJ$101,LTA!F$104:AJ$104)</f>
        <v>18.98</v>
      </c>
      <c r="U18" s="78">
        <f>SUMPRODUCT(LTA!F18:AJ18,LTA!F$102:AJ$102,LTA!F$104:AJ$104)</f>
        <v>106.82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-329</v>
      </c>
      <c r="AA18" s="117">
        <f>STOA!I18</f>
        <v>0.3</v>
      </c>
      <c r="AB18" s="117">
        <f>-STOA!O18</f>
        <v>-236.42</v>
      </c>
      <c r="AC18">
        <f t="shared" si="0"/>
        <v>14.319303990607001</v>
      </c>
      <c r="AD18">
        <f t="shared" si="1"/>
        <v>300.23318522009043</v>
      </c>
      <c r="AE18">
        <f>'IDT-1'!C18</f>
        <v>0</v>
      </c>
      <c r="AF18" s="26"/>
      <c r="AG18">
        <f t="shared" si="2"/>
        <v>300.23318522009043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8.4154444444444447</v>
      </c>
      <c r="F19">
        <f>GT_Spot!Q19</f>
        <v>0</v>
      </c>
      <c r="G19">
        <f>PPCL_NG!Q19</f>
        <v>52.001625050782842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678.62842964494246</v>
      </c>
      <c r="P19" s="77">
        <v>33.94</v>
      </c>
      <c r="Q19" s="77">
        <v>19.516605217391305</v>
      </c>
      <c r="R19" s="80">
        <v>0</v>
      </c>
      <c r="S19" s="80">
        <v>0</v>
      </c>
      <c r="T19" s="78">
        <f>SUMPRODUCT(LTA!F19:AJ19,LTA!F$101:AJ$101,LTA!F$104:AJ$104)</f>
        <v>18.96</v>
      </c>
      <c r="U19" s="78">
        <f>SUMPRODUCT(LTA!F19:AJ19,LTA!F$102:AJ$102,LTA!F$104:AJ$104)</f>
        <v>107.03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-395</v>
      </c>
      <c r="AA19" s="117">
        <f>STOA!I19</f>
        <v>0.3</v>
      </c>
      <c r="AB19" s="117">
        <f>-STOA!O19</f>
        <v>-236.42</v>
      </c>
      <c r="AC19">
        <f t="shared" si="0"/>
        <v>14.413630443899402</v>
      </c>
      <c r="AD19">
        <f t="shared" si="1"/>
        <v>310.85777391366156</v>
      </c>
      <c r="AE19">
        <f>'IDT-1'!C19</f>
        <v>0</v>
      </c>
      <c r="AF19" s="26"/>
      <c r="AG19">
        <f t="shared" si="2"/>
        <v>310.85777391366156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8.4154444444444447</v>
      </c>
      <c r="F20">
        <f>GT_Spot!Q20</f>
        <v>0</v>
      </c>
      <c r="G20">
        <f>PPCL_NG!Q20</f>
        <v>52.001625050782842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676.19662554526758</v>
      </c>
      <c r="P20" s="77">
        <v>33.94</v>
      </c>
      <c r="Q20" s="77">
        <v>19.516605217391305</v>
      </c>
      <c r="R20" s="80">
        <v>0</v>
      </c>
      <c r="S20" s="80">
        <v>0</v>
      </c>
      <c r="T20" s="78">
        <f>SUMPRODUCT(LTA!F20:AJ20,LTA!F$101:AJ$101,LTA!F$104:AJ$104)</f>
        <v>18.77</v>
      </c>
      <c r="U20" s="78">
        <f>SUMPRODUCT(LTA!F20:AJ20,LTA!F$102:AJ$102,LTA!F$104:AJ$104)</f>
        <v>107.22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-390</v>
      </c>
      <c r="AA20" s="117">
        <f>STOA!I20</f>
        <v>0.3</v>
      </c>
      <c r="AB20" s="117">
        <f>-STOA!O20</f>
        <v>-236.42</v>
      </c>
      <c r="AC20">
        <f t="shared" si="0"/>
        <v>14.330083675166895</v>
      </c>
      <c r="AD20">
        <f t="shared" si="1"/>
        <v>315.5095165827193</v>
      </c>
      <c r="AE20">
        <f>'IDT-1'!C20</f>
        <v>0</v>
      </c>
      <c r="AF20" s="26"/>
      <c r="AG20">
        <f t="shared" si="2"/>
        <v>315.5095165827193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8.4154444444444447</v>
      </c>
      <c r="F21">
        <f>GT_Spot!Q21</f>
        <v>0</v>
      </c>
      <c r="G21">
        <f>PPCL_NG!Q21</f>
        <v>52.001625050782842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686.9877813954887</v>
      </c>
      <c r="P21" s="77">
        <v>33.94</v>
      </c>
      <c r="Q21" s="77">
        <v>19.516605217391305</v>
      </c>
      <c r="R21" s="80">
        <v>0</v>
      </c>
      <c r="S21" s="80">
        <v>0</v>
      </c>
      <c r="T21" s="78">
        <f>SUMPRODUCT(LTA!F21:AJ21,LTA!F$101:AJ$101,LTA!F$104:AJ$104)</f>
        <v>18.54</v>
      </c>
      <c r="U21" s="78">
        <f>SUMPRODUCT(LTA!F21:AJ21,LTA!F$102:AJ$102,LTA!F$104:AJ$104)</f>
        <v>107.41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-380</v>
      </c>
      <c r="AA21" s="117">
        <f>STOA!I21</f>
        <v>0.3</v>
      </c>
      <c r="AB21" s="117">
        <f>-STOA!O21</f>
        <v>-236.42</v>
      </c>
      <c r="AC21">
        <f t="shared" si="0"/>
        <v>14.477962611782013</v>
      </c>
      <c r="AD21">
        <f t="shared" si="1"/>
        <v>320.11279349632514</v>
      </c>
      <c r="AE21">
        <f>'IDT-1'!C21</f>
        <v>0</v>
      </c>
      <c r="AF21" s="26"/>
      <c r="AG21">
        <f t="shared" si="2"/>
        <v>320.11279349632514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-36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8.4154444444444447</v>
      </c>
      <c r="F22">
        <f>GT_Spot!Q22</f>
        <v>0</v>
      </c>
      <c r="G22">
        <f>PPCL_NG!Q22</f>
        <v>52.001625050782842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692.12183430415098</v>
      </c>
      <c r="P22" s="77">
        <v>33.94</v>
      </c>
      <c r="Q22" s="77">
        <v>19.516605217391305</v>
      </c>
      <c r="R22" s="80">
        <v>0</v>
      </c>
      <c r="S22" s="80">
        <v>0</v>
      </c>
      <c r="T22" s="78">
        <f>SUMPRODUCT(LTA!F22:AJ22,LTA!F$101:AJ$101,LTA!F$104:AJ$104)</f>
        <v>18.22</v>
      </c>
      <c r="U22" s="78">
        <f>SUMPRODUCT(LTA!F22:AJ22,LTA!F$102:AJ$102,LTA!F$104:AJ$104)</f>
        <v>107.64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-365</v>
      </c>
      <c r="AA22" s="117">
        <f>STOA!I22</f>
        <v>0.3</v>
      </c>
      <c r="AB22" s="117">
        <f>-STOA!O22</f>
        <v>-236.42</v>
      </c>
      <c r="AC22">
        <f t="shared" si="0"/>
        <v>14.43356900215629</v>
      </c>
      <c r="AD22">
        <f t="shared" si="1"/>
        <v>335.20124001461335</v>
      </c>
      <c r="AE22">
        <f>'IDT-1'!C22</f>
        <v>0</v>
      </c>
      <c r="AF22" s="26"/>
      <c r="AG22">
        <f t="shared" si="2"/>
        <v>335.20124001461335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8.4154444444444447</v>
      </c>
      <c r="F23">
        <f>GT_Spot!Q23</f>
        <v>0</v>
      </c>
      <c r="G23">
        <f>PPCL_NG!Q23</f>
        <v>52.001625050782842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692.8219720341807</v>
      </c>
      <c r="P23" s="77">
        <v>33.94</v>
      </c>
      <c r="Q23" s="77">
        <v>19.516605217391305</v>
      </c>
      <c r="R23" s="80">
        <v>0</v>
      </c>
      <c r="S23" s="80">
        <v>0</v>
      </c>
      <c r="T23" s="78">
        <f>SUMPRODUCT(LTA!F23:AJ23,LTA!F$101:AJ$101,LTA!F$104:AJ$104)</f>
        <v>17.88</v>
      </c>
      <c r="U23" s="78">
        <f>SUMPRODUCT(LTA!F23:AJ23,LTA!F$102:AJ$102,LTA!F$104:AJ$104)</f>
        <v>107.82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-350</v>
      </c>
      <c r="AA23" s="117">
        <f>STOA!I23</f>
        <v>0.3</v>
      </c>
      <c r="AB23" s="117">
        <f>-STOA!O23</f>
        <v>-236.42</v>
      </c>
      <c r="AC23">
        <f t="shared" si="0"/>
        <v>14.216369026125669</v>
      </c>
      <c r="AD23">
        <f t="shared" si="1"/>
        <v>360.95857772067359</v>
      </c>
      <c r="AE23">
        <f>'IDT-1'!C23</f>
        <v>0</v>
      </c>
      <c r="AF23" s="26"/>
      <c r="AG23">
        <f t="shared" si="2"/>
        <v>360.95857772067359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8.6554054054054053</v>
      </c>
      <c r="F24">
        <f>GT_Spot!Q24</f>
        <v>0</v>
      </c>
      <c r="G24">
        <f>PPCL_NG!Q24</f>
        <v>52.001625050782842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696.15572681977198</v>
      </c>
      <c r="P24" s="77">
        <v>33.94</v>
      </c>
      <c r="Q24" s="77">
        <v>19.516605217391305</v>
      </c>
      <c r="R24" s="80">
        <v>0</v>
      </c>
      <c r="S24" s="80">
        <v>0</v>
      </c>
      <c r="T24" s="78">
        <f>SUMPRODUCT(LTA!F24:AJ24,LTA!F$101:AJ$101,LTA!F$104:AJ$104)</f>
        <v>17.559999999999999</v>
      </c>
      <c r="U24" s="78">
        <f>SUMPRODUCT(LTA!F24:AJ24,LTA!F$102:AJ$102,LTA!F$104:AJ$104)</f>
        <v>108.03999999999999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-330</v>
      </c>
      <c r="AA24" s="117">
        <f>STOA!I24</f>
        <v>0.3</v>
      </c>
      <c r="AB24" s="117">
        <f>-STOA!O24</f>
        <v>-236.42</v>
      </c>
      <c r="AC24">
        <f t="shared" si="0"/>
        <v>14.05161891920703</v>
      </c>
      <c r="AD24">
        <f t="shared" si="1"/>
        <v>386.59704357414444</v>
      </c>
      <c r="AE24">
        <f>'IDT-1'!C24</f>
        <v>0</v>
      </c>
      <c r="AF24" s="26"/>
      <c r="AG24">
        <f t="shared" si="2"/>
        <v>386.59704357414444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-29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8.6554054054054053</v>
      </c>
      <c r="F25">
        <f>GT_Spot!Q25</f>
        <v>0</v>
      </c>
      <c r="G25">
        <f>PPCL_NG!Q25</f>
        <v>52.001625050782842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697.70247626234402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17.22</v>
      </c>
      <c r="U25" s="78">
        <f>SUMPRODUCT(LTA!F25:AJ25,LTA!F$102:AJ$102,LTA!F$104:AJ$104)</f>
        <v>108.11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-270</v>
      </c>
      <c r="AA25" s="117">
        <f>STOA!I25</f>
        <v>0.3</v>
      </c>
      <c r="AB25" s="117">
        <f>-STOA!O25</f>
        <v>-236.42</v>
      </c>
      <c r="AC25">
        <f t="shared" si="0"/>
        <v>13.805330490244957</v>
      </c>
      <c r="AD25">
        <f t="shared" si="1"/>
        <v>417.11347622828737</v>
      </c>
      <c r="AE25">
        <f>'IDT-1'!C25</f>
        <v>0</v>
      </c>
      <c r="AF25" s="26"/>
      <c r="AG25">
        <f t="shared" si="2"/>
        <v>417.11347622828737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8.6554054054054053</v>
      </c>
      <c r="F26">
        <f>GT_Spot!Q26</f>
        <v>0</v>
      </c>
      <c r="G26">
        <f>PPCL_NG!Q26</f>
        <v>52.001625050782842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704.82390397743848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16.88</v>
      </c>
      <c r="U26" s="78">
        <f>SUMPRODUCT(LTA!F26:AJ26,LTA!F$102:AJ$102,LTA!F$104:AJ$104)</f>
        <v>111.78999999999999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-240</v>
      </c>
      <c r="AA26" s="117">
        <f>STOA!I26</f>
        <v>0.3</v>
      </c>
      <c r="AB26" s="117">
        <f>-STOA!O26</f>
        <v>-236.42</v>
      </c>
      <c r="AC26">
        <f t="shared" si="0"/>
        <v>13.60441284590534</v>
      </c>
      <c r="AD26">
        <f t="shared" si="1"/>
        <v>460.77582158772123</v>
      </c>
      <c r="AE26">
        <f>'IDT-1'!C26</f>
        <v>0</v>
      </c>
      <c r="AF26" s="26"/>
      <c r="AG26">
        <f t="shared" si="2"/>
        <v>460.77582158772123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8.6554054054054053</v>
      </c>
      <c r="F27">
        <f>GT_Spot!Q27</f>
        <v>0</v>
      </c>
      <c r="G27">
        <f>PPCL_NG!Q27</f>
        <v>52.001625050782842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708.43731863735331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16.559999999999999</v>
      </c>
      <c r="U27" s="78">
        <f>SUMPRODUCT(LTA!F27:AJ27,LTA!F$102:AJ$102,LTA!F$104:AJ$104)</f>
        <v>111.75999999999999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-120</v>
      </c>
      <c r="AA27" s="117">
        <f>STOA!I27</f>
        <v>0.3</v>
      </c>
      <c r="AB27" s="117">
        <f>-STOA!O27</f>
        <v>-293.15000000000003</v>
      </c>
      <c r="AC27">
        <f t="shared" si="0"/>
        <v>13.106924276672077</v>
      </c>
      <c r="AD27">
        <f t="shared" si="1"/>
        <v>523.80672481686929</v>
      </c>
      <c r="AE27">
        <f>'IDT-1'!C27</f>
        <v>-9.7370000000000001</v>
      </c>
      <c r="AF27" s="26"/>
      <c r="AG27">
        <f t="shared" si="2"/>
        <v>514.06972481686932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8.6554054054054053</v>
      </c>
      <c r="F28">
        <f>GT_Spot!Q28</f>
        <v>0</v>
      </c>
      <c r="G28">
        <f>PPCL_NG!Q28</f>
        <v>52.001625050782842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722.34959816135336</v>
      </c>
      <c r="P28" s="77">
        <v>33.94</v>
      </c>
      <c r="Q28" s="77">
        <v>19.509999999999998</v>
      </c>
      <c r="R28" s="80">
        <v>0.03</v>
      </c>
      <c r="S28" s="80">
        <v>0</v>
      </c>
      <c r="T28" s="78">
        <f>SUMPRODUCT(LTA!F28:AJ28,LTA!F$101:AJ$101,LTA!F$104:AJ$104)</f>
        <v>16.23</v>
      </c>
      <c r="U28" s="78">
        <f>SUMPRODUCT(LTA!F28:AJ28,LTA!F$102:AJ$102,LTA!F$104:AJ$104)</f>
        <v>111.63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-45</v>
      </c>
      <c r="AA28" s="117">
        <f>STOA!I28</f>
        <v>0.3</v>
      </c>
      <c r="AB28" s="117">
        <f>-STOA!O28</f>
        <v>-293.15000000000003</v>
      </c>
      <c r="AC28">
        <f t="shared" si="0"/>
        <v>12.657368175062778</v>
      </c>
      <c r="AD28">
        <f t="shared" si="1"/>
        <v>601.73856044247884</v>
      </c>
      <c r="AE28">
        <f>'IDT-1'!C28</f>
        <v>-39.372999999999998</v>
      </c>
      <c r="AF28" s="26"/>
      <c r="AG28">
        <f t="shared" si="2"/>
        <v>562.3655604424788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8.6554054054054053</v>
      </c>
      <c r="F29">
        <f>GT_Spot!Q29</f>
        <v>0</v>
      </c>
      <c r="G29">
        <f>PPCL_NG!Q29</f>
        <v>52.001625050782842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722.63061437581155</v>
      </c>
      <c r="P29" s="77">
        <v>33.94</v>
      </c>
      <c r="Q29" s="77">
        <v>19.509999999999998</v>
      </c>
      <c r="R29" s="80">
        <v>0.03</v>
      </c>
      <c r="S29" s="80">
        <v>0</v>
      </c>
      <c r="T29" s="78">
        <f>SUMPRODUCT(LTA!F29:AJ29,LTA!F$101:AJ$101,LTA!F$104:AJ$104)</f>
        <v>19.079999999999998</v>
      </c>
      <c r="U29" s="78">
        <f>SUMPRODUCT(LTA!F29:AJ29,LTA!F$102:AJ$102,LTA!F$104:AJ$104)</f>
        <v>111.47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-293.15000000000003</v>
      </c>
      <c r="AC29">
        <f t="shared" si="0"/>
        <v>12.168581721462678</v>
      </c>
      <c r="AD29">
        <f t="shared" si="1"/>
        <v>663.19836311053677</v>
      </c>
      <c r="AE29">
        <f>'IDT-1'!C29</f>
        <v>-40</v>
      </c>
      <c r="AF29" s="26"/>
      <c r="AG29">
        <f t="shared" si="2"/>
        <v>623.19836311053677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-59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8.6554054054054053</v>
      </c>
      <c r="F30">
        <f>GT_Spot!Q30</f>
        <v>0</v>
      </c>
      <c r="G30">
        <f>PPCL_NG!Q30</f>
        <v>52.001625050782842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724.22935895581168</v>
      </c>
      <c r="P30" s="77">
        <v>33.94</v>
      </c>
      <c r="Q30" s="77">
        <v>19.509999999999998</v>
      </c>
      <c r="R30" s="80">
        <v>1.59</v>
      </c>
      <c r="S30" s="80">
        <v>0</v>
      </c>
      <c r="T30" s="78">
        <f>SUMPRODUCT(LTA!F30:AJ30,LTA!F$101:AJ$101,LTA!F$104:AJ$104)</f>
        <v>18.88</v>
      </c>
      <c r="U30" s="78">
        <f>SUMPRODUCT(LTA!F30:AJ30,LTA!F$102:AJ$102,LTA!F$104:AJ$104)</f>
        <v>111.28999999999999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-293.15000000000003</v>
      </c>
      <c r="AC30">
        <f t="shared" si="0"/>
        <v>12.184156546244486</v>
      </c>
      <c r="AD30">
        <f t="shared" si="1"/>
        <v>666.9615328657552</v>
      </c>
      <c r="AE30">
        <f>'IDT-1'!C30</f>
        <v>0</v>
      </c>
      <c r="AF30" s="26"/>
      <c r="AG30">
        <f t="shared" si="2"/>
        <v>666.9615328657552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8.6554054054054053</v>
      </c>
      <c r="F31">
        <f>GT_Spot!Q31</f>
        <v>0</v>
      </c>
      <c r="G31">
        <f>PPCL_NG!Q31</f>
        <v>52.001625050782842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723.1246392877116</v>
      </c>
      <c r="P31" s="77">
        <v>33.94</v>
      </c>
      <c r="Q31" s="77">
        <v>19.509999999999998</v>
      </c>
      <c r="R31" s="80">
        <v>7.28</v>
      </c>
      <c r="S31" s="80">
        <v>0</v>
      </c>
      <c r="T31" s="78">
        <f>SUMPRODUCT(LTA!F31:AJ31,LTA!F$101:AJ$101,LTA!F$104:AJ$104)</f>
        <v>18.55</v>
      </c>
      <c r="U31" s="78">
        <f>SUMPRODUCT(LTA!F31:AJ31,LTA!F$102:AJ$102,LTA!F$104:AJ$104)</f>
        <v>111.02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0.34</v>
      </c>
      <c r="Z31" s="75">
        <f>IEX!O31</f>
        <v>0</v>
      </c>
      <c r="AA31" s="117">
        <f>STOA!I31</f>
        <v>0.3</v>
      </c>
      <c r="AB31" s="117">
        <f>-STOA!O31</f>
        <v>-293.15000000000003</v>
      </c>
      <c r="AC31">
        <f t="shared" si="0"/>
        <v>11.992835187499345</v>
      </c>
      <c r="AD31">
        <f t="shared" si="1"/>
        <v>705.67813455640021</v>
      </c>
      <c r="AE31">
        <f>'IDT-1'!C31</f>
        <v>0</v>
      </c>
      <c r="AF31" s="26"/>
      <c r="AG31">
        <f t="shared" si="2"/>
        <v>705.67813455640021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-28</v>
      </c>
      <c r="AM31" s="75">
        <f>RTM_PXI!I31</f>
        <v>0</v>
      </c>
      <c r="AN31" s="75">
        <f>RTM_PXI!O31</f>
        <v>0</v>
      </c>
      <c r="AO31" s="192">
        <f>GDAM_IEX!I31</f>
        <v>4.2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8.6554054054054053</v>
      </c>
      <c r="F32">
        <f>GT_Spot!Q32</f>
        <v>0</v>
      </c>
      <c r="G32">
        <f>PPCL_NG!Q32</f>
        <v>52.001625050782842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726.26748970331153</v>
      </c>
      <c r="P32" s="77">
        <v>33.94</v>
      </c>
      <c r="Q32" s="77">
        <v>19.509999999999998</v>
      </c>
      <c r="R32" s="80">
        <v>17.220000000000002</v>
      </c>
      <c r="S32" s="80">
        <v>0</v>
      </c>
      <c r="T32" s="78">
        <f>SUMPRODUCT(LTA!F32:AJ32,LTA!F$101:AJ$101,LTA!F$104:AJ$104)</f>
        <v>20.779999999999998</v>
      </c>
      <c r="U32" s="78">
        <f>SUMPRODUCT(LTA!F32:AJ32,LTA!F$102:AJ$102,LTA!F$104:AJ$104)</f>
        <v>110.61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1.41</v>
      </c>
      <c r="Z32" s="75">
        <f>IEX!O32</f>
        <v>0</v>
      </c>
      <c r="AA32" s="117">
        <f>STOA!I32</f>
        <v>0.91999999999999993</v>
      </c>
      <c r="AB32" s="117">
        <f>-STOA!O32</f>
        <v>-293.15000000000003</v>
      </c>
      <c r="AC32">
        <f t="shared" si="0"/>
        <v>12.030428103279306</v>
      </c>
      <c r="AD32">
        <f t="shared" si="1"/>
        <v>744.06339205622044</v>
      </c>
      <c r="AE32">
        <f>'IDT-1'!C32</f>
        <v>0</v>
      </c>
      <c r="AF32" s="26"/>
      <c r="AG32">
        <f t="shared" si="2"/>
        <v>744.06339205622044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</v>
      </c>
      <c r="AM32" s="75">
        <f>RTM_PXI!I32</f>
        <v>0</v>
      </c>
      <c r="AN32" s="75">
        <f>RTM_PXI!O32</f>
        <v>0</v>
      </c>
      <c r="AO32" s="192">
        <f>GDAM_IEX!I32</f>
        <v>9.0299999999999994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8.6554054054054053</v>
      </c>
      <c r="F33">
        <f>GT_Spot!Q33</f>
        <v>0</v>
      </c>
      <c r="G33">
        <f>PPCL_NG!Q33</f>
        <v>52.001625050782842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726.26748970331153</v>
      </c>
      <c r="P33" s="77">
        <v>33.94</v>
      </c>
      <c r="Q33" s="77">
        <v>19.509999999999998</v>
      </c>
      <c r="R33" s="80">
        <v>24.4</v>
      </c>
      <c r="S33" s="80">
        <v>0</v>
      </c>
      <c r="T33" s="78">
        <f>SUMPRODUCT(LTA!F33:AJ33,LTA!F$101:AJ$101,LTA!F$104:AJ$104)</f>
        <v>37.47</v>
      </c>
      <c r="U33" s="78">
        <f>SUMPRODUCT(LTA!F33:AJ33,LTA!F$102:AJ$102,LTA!F$104:AJ$104)</f>
        <v>110.19999999999999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2.67</v>
      </c>
      <c r="Z33" s="75">
        <f>IEX!O33</f>
        <v>0</v>
      </c>
      <c r="AA33" s="117">
        <f>STOA!I33</f>
        <v>1.55</v>
      </c>
      <c r="AB33" s="117">
        <f>-STOA!O33</f>
        <v>-293.15000000000003</v>
      </c>
      <c r="AC33">
        <f t="shared" si="0"/>
        <v>12.2588662308015</v>
      </c>
      <c r="AD33">
        <f t="shared" si="1"/>
        <v>767.7849539286982</v>
      </c>
      <c r="AE33">
        <f>'IDT-1'!C33</f>
        <v>0</v>
      </c>
      <c r="AF33" s="26"/>
      <c r="AG33">
        <f t="shared" si="2"/>
        <v>767.7849539286982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</v>
      </c>
      <c r="AM33" s="75">
        <f>RTM_PXI!I33</f>
        <v>0</v>
      </c>
      <c r="AN33" s="75">
        <f>RTM_PXI!O33</f>
        <v>0</v>
      </c>
      <c r="AO33" s="192">
        <f>GDAM_IEX!I33</f>
        <v>8.6300000000000008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8.6554054054054053</v>
      </c>
      <c r="F34">
        <f>GT_Spot!Q34</f>
        <v>0</v>
      </c>
      <c r="G34">
        <f>PPCL_NG!Q34</f>
        <v>52.001625050782842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726.26748970331153</v>
      </c>
      <c r="P34" s="77">
        <v>33.94</v>
      </c>
      <c r="Q34" s="77">
        <v>19.509999999999998</v>
      </c>
      <c r="R34" s="80">
        <v>22.850000000000005</v>
      </c>
      <c r="S34" s="80">
        <v>0</v>
      </c>
      <c r="T34" s="78">
        <f>SUMPRODUCT(LTA!F34:AJ34,LTA!F$101:AJ$101,LTA!F$104:AJ$104)</f>
        <v>47.07</v>
      </c>
      <c r="U34" s="78">
        <f>SUMPRODUCT(LTA!F34:AJ34,LTA!F$102:AJ$102,LTA!F$104:AJ$104)</f>
        <v>114.39999999999999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3.27</v>
      </c>
      <c r="Z34" s="75">
        <f>IEX!O34</f>
        <v>0</v>
      </c>
      <c r="AA34" s="117">
        <f>STOA!I34</f>
        <v>3.9</v>
      </c>
      <c r="AB34" s="117">
        <f>-STOA!O34</f>
        <v>-293.15000000000003</v>
      </c>
      <c r="AC34">
        <f t="shared" si="0"/>
        <v>12.339543338146136</v>
      </c>
      <c r="AD34">
        <f t="shared" si="1"/>
        <v>790.93427682135382</v>
      </c>
      <c r="AE34">
        <f>'IDT-1'!C34</f>
        <v>0</v>
      </c>
      <c r="AF34" s="26"/>
      <c r="AG34">
        <f t="shared" si="2"/>
        <v>790.93427682135382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9.66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8.6554054054054053</v>
      </c>
      <c r="F35">
        <f>GT_Spot!Q35</f>
        <v>0</v>
      </c>
      <c r="G35">
        <f>PPCL_NG!Q35</f>
        <v>52.001625050782842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726.26748970331153</v>
      </c>
      <c r="P35" s="77">
        <v>33.94</v>
      </c>
      <c r="Q35" s="77">
        <v>19.509999999999998</v>
      </c>
      <c r="R35" s="80">
        <v>22.850000000000005</v>
      </c>
      <c r="S35" s="80">
        <v>0</v>
      </c>
      <c r="T35" s="78">
        <f>SUMPRODUCT(LTA!F35:AJ35,LTA!F$101:AJ$101,LTA!F$104:AJ$104)</f>
        <v>61.36</v>
      </c>
      <c r="U35" s="78">
        <f>SUMPRODUCT(LTA!F35:AJ35,LTA!F$102:AJ$102,LTA!F$104:AJ$104)</f>
        <v>114.00999999999999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0.93</v>
      </c>
      <c r="Z35" s="75">
        <f>IEX!O35</f>
        <v>0</v>
      </c>
      <c r="AA35" s="117">
        <f>STOA!I35</f>
        <v>10.680000000000001</v>
      </c>
      <c r="AB35" s="117">
        <f>-STOA!O35</f>
        <v>-293.15000000000003</v>
      </c>
      <c r="AC35">
        <f t="shared" si="0"/>
        <v>12.520744358323697</v>
      </c>
      <c r="AD35">
        <f t="shared" si="1"/>
        <v>795.27307580117622</v>
      </c>
      <c r="AE35">
        <f>'IDT-1'!C35</f>
        <v>0</v>
      </c>
      <c r="AF35" s="26"/>
      <c r="AG35">
        <f t="shared" si="2"/>
        <v>795.27307580117622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</v>
      </c>
      <c r="AM35" s="75">
        <f>RTM_PXI!I35</f>
        <v>0</v>
      </c>
      <c r="AN35" s="75">
        <f>RTM_PXI!O35</f>
        <v>0</v>
      </c>
      <c r="AO35" s="192">
        <f>GDAM_IEX!I35</f>
        <v>3.84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8.6554054054054053</v>
      </c>
      <c r="F36">
        <f>GT_Spot!Q36</f>
        <v>0</v>
      </c>
      <c r="G36">
        <f>PPCL_NG!Q36</f>
        <v>52.001625050782842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724.66874512331151</v>
      </c>
      <c r="P36" s="77">
        <v>33.94</v>
      </c>
      <c r="Q36" s="77">
        <v>19.509999999999998</v>
      </c>
      <c r="R36" s="80">
        <v>22.850000000000005</v>
      </c>
      <c r="S36" s="80">
        <v>0</v>
      </c>
      <c r="T36" s="78">
        <f>SUMPRODUCT(LTA!F36:AJ36,LTA!F$101:AJ$101,LTA!F$104:AJ$104)</f>
        <v>77.319999999999993</v>
      </c>
      <c r="U36" s="78">
        <f>SUMPRODUCT(LTA!F36:AJ36,LTA!F$102:AJ$102,LTA!F$104:AJ$104)</f>
        <v>113.55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15.38</v>
      </c>
      <c r="AB36" s="117">
        <f>-STOA!O36</f>
        <v>-293.15000000000003</v>
      </c>
      <c r="AC36">
        <f t="shared" si="0"/>
        <v>12.686850043630672</v>
      </c>
      <c r="AD36">
        <f t="shared" si="1"/>
        <v>803.93822553586904</v>
      </c>
      <c r="AE36">
        <f>'IDT-1'!C36</f>
        <v>0</v>
      </c>
      <c r="AF36" s="26"/>
      <c r="AG36">
        <f t="shared" si="2"/>
        <v>803.93822553586904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8.6554054054054053</v>
      </c>
      <c r="F37">
        <f>GT_Spot!Q37</f>
        <v>0</v>
      </c>
      <c r="G37">
        <f>PPCL_NG!Q37</f>
        <v>52.001625050782842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724.79374080931166</v>
      </c>
      <c r="P37" s="77">
        <v>33.94</v>
      </c>
      <c r="Q37" s="77">
        <v>19.509999999999998</v>
      </c>
      <c r="R37" s="80">
        <v>22.850000000000005</v>
      </c>
      <c r="S37" s="80">
        <v>0</v>
      </c>
      <c r="T37" s="78">
        <f>SUMPRODUCT(LTA!F37:AJ37,LTA!F$101:AJ$101,LTA!F$104:AJ$104)</f>
        <v>92.86999999999999</v>
      </c>
      <c r="U37" s="78">
        <f>SUMPRODUCT(LTA!F37:AJ37,LTA!F$102:AJ$102,LTA!F$104:AJ$104)</f>
        <v>112.92999999999999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19.579999999999998</v>
      </c>
      <c r="AB37" s="117">
        <f>-STOA!O37</f>
        <v>-293.15000000000003</v>
      </c>
      <c r="AC37">
        <f t="shared" si="0"/>
        <v>12.962831535933818</v>
      </c>
      <c r="AD37">
        <f t="shared" si="1"/>
        <v>810.91723972956595</v>
      </c>
      <c r="AE37">
        <f>'IDT-1'!C37</f>
        <v>0</v>
      </c>
      <c r="AF37" s="26"/>
      <c r="AG37">
        <f t="shared" si="2"/>
        <v>810.91723972956595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8.6554054054054053</v>
      </c>
      <c r="F38">
        <f>GT_Spot!Q38</f>
        <v>0</v>
      </c>
      <c r="G38">
        <f>PPCL_NG!Q38</f>
        <v>52.001625050782842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715.88695030381155</v>
      </c>
      <c r="P38" s="77">
        <v>33.94</v>
      </c>
      <c r="Q38" s="77">
        <v>19.509999999999998</v>
      </c>
      <c r="R38" s="80">
        <v>22.850000000000005</v>
      </c>
      <c r="S38" s="80">
        <v>0</v>
      </c>
      <c r="T38" s="78">
        <f>SUMPRODUCT(LTA!F38:AJ38,LTA!F$101:AJ$101,LTA!F$104:AJ$104)</f>
        <v>107.9</v>
      </c>
      <c r="U38" s="78">
        <f>SUMPRODUCT(LTA!F38:AJ38,LTA!F$102:AJ$102,LTA!F$104:AJ$104)</f>
        <v>112.19999999999999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27.38</v>
      </c>
      <c r="AB38" s="117">
        <f>-STOA!O38</f>
        <v>-293.15000000000003</v>
      </c>
      <c r="AC38">
        <f t="shared" si="0"/>
        <v>13.212103692318347</v>
      </c>
      <c r="AD38">
        <f t="shared" si="1"/>
        <v>808.86117706768141</v>
      </c>
      <c r="AE38">
        <f>'IDT-1'!C38</f>
        <v>0</v>
      </c>
      <c r="AF38" s="26"/>
      <c r="AG38">
        <f t="shared" si="2"/>
        <v>808.86117706768141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18.125479600108079</v>
      </c>
      <c r="F39">
        <f>GT_Spot!Q39</f>
        <v>0</v>
      </c>
      <c r="G39">
        <f>PPCL_NG!Q39</f>
        <v>52.001625050782842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725.28870753871979</v>
      </c>
      <c r="P39" s="77">
        <v>33.94</v>
      </c>
      <c r="Q39" s="77">
        <v>19.509999999999998</v>
      </c>
      <c r="R39" s="80">
        <v>22.850000000000005</v>
      </c>
      <c r="S39" s="80">
        <v>0</v>
      </c>
      <c r="T39" s="78">
        <f>SUMPRODUCT(LTA!F39:AJ39,LTA!F$101:AJ$101,LTA!F$104:AJ$104)</f>
        <v>120.10000000000001</v>
      </c>
      <c r="U39" s="78">
        <f>SUMPRODUCT(LTA!F39:AJ39,LTA!F$102:AJ$102,LTA!F$104:AJ$104)</f>
        <v>111.82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30.38</v>
      </c>
      <c r="AB39" s="117">
        <f>-STOA!O39</f>
        <v>-293.15000000000003</v>
      </c>
      <c r="AC39">
        <f t="shared" si="0"/>
        <v>13.552982446509901</v>
      </c>
      <c r="AD39">
        <f t="shared" si="1"/>
        <v>837.21212974310095</v>
      </c>
      <c r="AE39">
        <f>'IDT-1'!C39</f>
        <v>0</v>
      </c>
      <c r="AF39" s="26"/>
      <c r="AG39">
        <f t="shared" si="2"/>
        <v>837.21212974310095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18.125479600108079</v>
      </c>
      <c r="F40">
        <f>GT_Spot!Q40</f>
        <v>0</v>
      </c>
      <c r="G40">
        <f>PPCL_NG!Q40</f>
        <v>52.001625050782842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725.28399190201981</v>
      </c>
      <c r="P40" s="77">
        <v>33.94</v>
      </c>
      <c r="Q40" s="77">
        <v>19.509999999999998</v>
      </c>
      <c r="R40" s="80">
        <v>22.850000000000005</v>
      </c>
      <c r="S40" s="80">
        <v>0</v>
      </c>
      <c r="T40" s="78">
        <f>SUMPRODUCT(LTA!F40:AJ40,LTA!F$101:AJ$101,LTA!F$104:AJ$104)</f>
        <v>130.91</v>
      </c>
      <c r="U40" s="78">
        <f>SUMPRODUCT(LTA!F40:AJ40,LTA!F$102:AJ$102,LTA!F$104:AJ$104)</f>
        <v>109.07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35.78</v>
      </c>
      <c r="AB40" s="117">
        <f>-STOA!O40</f>
        <v>-293.15000000000003</v>
      </c>
      <c r="AC40">
        <f t="shared" si="0"/>
        <v>13.626998311295964</v>
      </c>
      <c r="AD40">
        <f t="shared" si="1"/>
        <v>855.59339824161464</v>
      </c>
      <c r="AE40">
        <f>'IDT-1'!C40</f>
        <v>0</v>
      </c>
      <c r="AF40" s="26"/>
      <c r="AG40">
        <f t="shared" si="2"/>
        <v>855.59339824161464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8.5844594594594597</v>
      </c>
      <c r="F41">
        <f>GT_Spot!Q41</f>
        <v>0</v>
      </c>
      <c r="G41">
        <f>PPCL_NG!Q41</f>
        <v>52.001625050782842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715.00162501521982</v>
      </c>
      <c r="P41" s="77">
        <v>33.94</v>
      </c>
      <c r="Q41" s="77">
        <v>19.509999999999998</v>
      </c>
      <c r="R41" s="80">
        <v>22.850000000000005</v>
      </c>
      <c r="S41" s="80">
        <v>0</v>
      </c>
      <c r="T41" s="78">
        <f>SUMPRODUCT(LTA!F41:AJ41,LTA!F$101:AJ$101,LTA!F$104:AJ$104)</f>
        <v>135.87</v>
      </c>
      <c r="U41" s="78">
        <f>SUMPRODUCT(LTA!F41:AJ41,LTA!F$102:AJ$102,LTA!F$104:AJ$104)</f>
        <v>108.46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39.380000000000003</v>
      </c>
      <c r="AB41" s="117">
        <f>-STOA!O41</f>
        <v>-293.15000000000003</v>
      </c>
      <c r="AC41">
        <f t="shared" si="0"/>
        <v>13.34494995501051</v>
      </c>
      <c r="AD41">
        <f t="shared" si="1"/>
        <v>864.00205957045171</v>
      </c>
      <c r="AE41">
        <f>'IDT-1'!C41</f>
        <v>0</v>
      </c>
      <c r="AF41" s="26"/>
      <c r="AG41">
        <f t="shared" si="2"/>
        <v>864.00205957045171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8.5844594594594597</v>
      </c>
      <c r="F42">
        <f>GT_Spot!Q42</f>
        <v>0</v>
      </c>
      <c r="G42">
        <f>PPCL_NG!Q42</f>
        <v>52.001625050782842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708.39782733551988</v>
      </c>
      <c r="P42" s="77">
        <v>33.94</v>
      </c>
      <c r="Q42" s="77">
        <v>19.509999999999998</v>
      </c>
      <c r="R42" s="80">
        <v>22.850000000000005</v>
      </c>
      <c r="S42" s="80">
        <v>0</v>
      </c>
      <c r="T42" s="78">
        <f>SUMPRODUCT(LTA!F42:AJ42,LTA!F$101:AJ$101,LTA!F$104:AJ$104)</f>
        <v>145.16</v>
      </c>
      <c r="U42" s="78">
        <f>SUMPRODUCT(LTA!F42:AJ42,LTA!F$102:AJ$102,LTA!F$104:AJ$104)</f>
        <v>107.92999999999999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45.980000000000004</v>
      </c>
      <c r="AB42" s="117">
        <f>-STOA!O42</f>
        <v>-293.15000000000003</v>
      </c>
      <c r="AC42">
        <f t="shared" si="0"/>
        <v>13.404248280384758</v>
      </c>
      <c r="AD42">
        <f t="shared" si="1"/>
        <v>874.69896356537743</v>
      </c>
      <c r="AE42">
        <f>'IDT-1'!C42</f>
        <v>0</v>
      </c>
      <c r="AF42" s="26"/>
      <c r="AG42">
        <f t="shared" si="2"/>
        <v>874.69896356537743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8.5844594594594597</v>
      </c>
      <c r="F43">
        <f>GT_Spot!Q43</f>
        <v>0</v>
      </c>
      <c r="G43">
        <f>PPCL_NG!Q43</f>
        <v>52.001625050782842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700.25670787031163</v>
      </c>
      <c r="P43" s="77">
        <v>33.94</v>
      </c>
      <c r="Q43" s="77">
        <v>19.509999999999998</v>
      </c>
      <c r="R43" s="80">
        <v>22.850000000000005</v>
      </c>
      <c r="S43" s="80">
        <v>0</v>
      </c>
      <c r="T43" s="78">
        <f>SUMPRODUCT(LTA!F43:AJ43,LTA!F$101:AJ$101,LTA!F$104:AJ$104)</f>
        <v>153.12</v>
      </c>
      <c r="U43" s="78">
        <f>SUMPRODUCT(LTA!F43:AJ43,LTA!F$102:AJ$102,LTA!F$104:AJ$104)</f>
        <v>107.55999999999999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51.980000000000004</v>
      </c>
      <c r="AB43" s="117">
        <f>-STOA!O43</f>
        <v>-293.15000000000003</v>
      </c>
      <c r="AC43">
        <f t="shared" si="0"/>
        <v>13.310148388735801</v>
      </c>
      <c r="AD43">
        <f t="shared" si="1"/>
        <v>896.24194399181806</v>
      </c>
      <c r="AE43">
        <f>'IDT-1'!C43</f>
        <v>0</v>
      </c>
      <c r="AF43" s="26"/>
      <c r="AG43">
        <f t="shared" si="2"/>
        <v>896.24194399181806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8.5844594594594597</v>
      </c>
      <c r="F44">
        <f>GT_Spot!Q44</f>
        <v>0</v>
      </c>
      <c r="G44">
        <f>PPCL_NG!Q44</f>
        <v>52.001625050782842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696.69915786351169</v>
      </c>
      <c r="P44" s="77">
        <v>33.94</v>
      </c>
      <c r="Q44" s="77">
        <v>19.509999999999998</v>
      </c>
      <c r="R44" s="80">
        <v>22.850000000000005</v>
      </c>
      <c r="S44" s="80">
        <v>0</v>
      </c>
      <c r="T44" s="78">
        <f>SUMPRODUCT(LTA!F44:AJ44,LTA!F$101:AJ$101,LTA!F$104:AJ$104)</f>
        <v>160.16</v>
      </c>
      <c r="U44" s="78">
        <f>SUMPRODUCT(LTA!F44:AJ44,LTA!F$102:AJ$102,LTA!F$104:AJ$104)</f>
        <v>107.16999999999999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55.580000000000005</v>
      </c>
      <c r="AB44" s="117">
        <f>-STOA!O44</f>
        <v>-293.15000000000003</v>
      </c>
      <c r="AC44">
        <f t="shared" si="0"/>
        <v>13.395676331242546</v>
      </c>
      <c r="AD44">
        <f t="shared" si="1"/>
        <v>899.8488660425113</v>
      </c>
      <c r="AE44">
        <f>'IDT-1'!C44</f>
        <v>0</v>
      </c>
      <c r="AF44" s="26"/>
      <c r="AG44">
        <f t="shared" si="2"/>
        <v>899.8488660425113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8.5844594594594597</v>
      </c>
      <c r="F45">
        <f>GT_Spot!Q45</f>
        <v>0</v>
      </c>
      <c r="G45">
        <f>PPCL_NG!Q45</f>
        <v>52.001625050782842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689.24307394791981</v>
      </c>
      <c r="P45" s="77">
        <v>33.94</v>
      </c>
      <c r="Q45" s="77">
        <v>19.509999999999998</v>
      </c>
      <c r="R45" s="80">
        <v>22.850000000000005</v>
      </c>
      <c r="S45" s="80">
        <v>0</v>
      </c>
      <c r="T45" s="78">
        <f>SUMPRODUCT(LTA!F45:AJ45,LTA!F$101:AJ$101,LTA!F$104:AJ$104)</f>
        <v>166.00000000000003</v>
      </c>
      <c r="U45" s="78">
        <f>SUMPRODUCT(LTA!F45:AJ45,LTA!F$102:AJ$102,LTA!F$104:AJ$104)</f>
        <v>106.80999999999999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60.38</v>
      </c>
      <c r="AB45" s="117">
        <f>-STOA!O45</f>
        <v>-293.15000000000003</v>
      </c>
      <c r="AC45">
        <f t="shared" si="0"/>
        <v>13.624723725795834</v>
      </c>
      <c r="AD45">
        <f t="shared" si="1"/>
        <v>879.44373473236635</v>
      </c>
      <c r="AE45">
        <f>'IDT-1'!C45</f>
        <v>0</v>
      </c>
      <c r="AF45" s="26"/>
      <c r="AG45">
        <f t="shared" si="2"/>
        <v>879.44373473236635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-33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8.5844594594594597</v>
      </c>
      <c r="F46">
        <f>GT_Spot!Q46</f>
        <v>0</v>
      </c>
      <c r="G46">
        <f>PPCL_NG!Q46</f>
        <v>52.001625050782842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681.01380448041982</v>
      </c>
      <c r="P46" s="77">
        <v>33.94</v>
      </c>
      <c r="Q46" s="77">
        <v>19.509999999999998</v>
      </c>
      <c r="R46" s="80">
        <v>22.850000000000005</v>
      </c>
      <c r="S46" s="80">
        <v>0</v>
      </c>
      <c r="T46" s="78">
        <f>SUMPRODUCT(LTA!F46:AJ46,LTA!F$101:AJ$101,LTA!F$104:AJ$104)</f>
        <v>169.83</v>
      </c>
      <c r="U46" s="78">
        <f>SUMPRODUCT(LTA!F46:AJ46,LTA!F$102:AJ$102,LTA!F$104:AJ$104)</f>
        <v>106.53999999999999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</v>
      </c>
      <c r="AA46" s="117">
        <f>STOA!I46</f>
        <v>61.580000000000005</v>
      </c>
      <c r="AB46" s="117">
        <f>-STOA!O46</f>
        <v>-293.15000000000003</v>
      </c>
      <c r="AC46">
        <f t="shared" si="0"/>
        <v>13.594194154481832</v>
      </c>
      <c r="AD46">
        <f t="shared" si="1"/>
        <v>876.00499483618023</v>
      </c>
      <c r="AE46">
        <f>'IDT-1'!C46</f>
        <v>-6.35</v>
      </c>
      <c r="AF46" s="26"/>
      <c r="AG46">
        <f t="shared" si="2"/>
        <v>869.65499483618021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6.2802816901408463</v>
      </c>
      <c r="F47">
        <f>GT_Spot!Q47</f>
        <v>0</v>
      </c>
      <c r="G47">
        <f>PPCL_NG!Q47</f>
        <v>52.001625050782842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679.5573188157008</v>
      </c>
      <c r="P47" s="77">
        <v>33.94</v>
      </c>
      <c r="Q47" s="77">
        <v>19.509999999999998</v>
      </c>
      <c r="R47" s="80">
        <v>22.850000000000005</v>
      </c>
      <c r="S47" s="80">
        <v>0</v>
      </c>
      <c r="T47" s="78">
        <f>SUMPRODUCT(LTA!F47:AJ47,LTA!F$101:AJ$101,LTA!F$104:AJ$104)</f>
        <v>166.26999999999998</v>
      </c>
      <c r="U47" s="78">
        <f>SUMPRODUCT(LTA!F47:AJ47,LTA!F$102:AJ$102,LTA!F$104:AJ$104)</f>
        <v>103.14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64.58</v>
      </c>
      <c r="AB47" s="117">
        <f>-STOA!O47</f>
        <v>-293.15000000000003</v>
      </c>
      <c r="AC47">
        <f t="shared" si="0"/>
        <v>13.69493673918401</v>
      </c>
      <c r="AD47">
        <f t="shared" si="1"/>
        <v>849.1835888174403</v>
      </c>
      <c r="AE47">
        <f>'IDT-1'!C47</f>
        <v>0</v>
      </c>
      <c r="AF47" s="26"/>
      <c r="AG47">
        <f t="shared" si="2"/>
        <v>849.1835888174403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6.2802816901408463</v>
      </c>
      <c r="F48">
        <f>GT_Spot!Q48</f>
        <v>0</v>
      </c>
      <c r="G48">
        <f>PPCL_NG!Q48</f>
        <v>52.001625050782842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677.16802823640091</v>
      </c>
      <c r="P48" s="77">
        <v>33.94</v>
      </c>
      <c r="Q48" s="77">
        <v>19.509999999999998</v>
      </c>
      <c r="R48" s="80">
        <v>22.850000000000005</v>
      </c>
      <c r="S48" s="80">
        <v>0</v>
      </c>
      <c r="T48" s="78">
        <f>SUMPRODUCT(LTA!F48:AJ48,LTA!F$101:AJ$101,LTA!F$104:AJ$104)</f>
        <v>167.79</v>
      </c>
      <c r="U48" s="78">
        <f>SUMPRODUCT(LTA!F48:AJ48,LTA!F$102:AJ$102,LTA!F$104:AJ$104)</f>
        <v>102.99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-30</v>
      </c>
      <c r="AA48" s="117">
        <f>STOA!I48</f>
        <v>67.88</v>
      </c>
      <c r="AB48" s="117">
        <f>-STOA!O48</f>
        <v>-293.15000000000003</v>
      </c>
      <c r="AC48">
        <f t="shared" si="0"/>
        <v>13.857057022441298</v>
      </c>
      <c r="AD48">
        <f t="shared" si="1"/>
        <v>835.30217795488329</v>
      </c>
      <c r="AE48">
        <f>'IDT-1'!C48</f>
        <v>0</v>
      </c>
      <c r="AF48" s="26"/>
      <c r="AG48">
        <f t="shared" si="2"/>
        <v>835.30217795488329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6.2802816901408463</v>
      </c>
      <c r="F49">
        <f>GT_Spot!Q49</f>
        <v>0</v>
      </c>
      <c r="G49">
        <f>PPCL_NG!Q49</f>
        <v>52.001625050782842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670.293258734701</v>
      </c>
      <c r="P49" s="77">
        <v>33.94</v>
      </c>
      <c r="Q49" s="77">
        <v>19.509999999999998</v>
      </c>
      <c r="R49" s="80">
        <v>22.850000000000005</v>
      </c>
      <c r="S49" s="80">
        <v>0</v>
      </c>
      <c r="T49" s="78">
        <f>SUMPRODUCT(LTA!F49:AJ49,LTA!F$101:AJ$101,LTA!F$104:AJ$104)</f>
        <v>168.79999999999998</v>
      </c>
      <c r="U49" s="78">
        <f>SUMPRODUCT(LTA!F49:AJ49,LTA!F$102:AJ$102,LTA!F$104:AJ$104)</f>
        <v>102.80999999999999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-35</v>
      </c>
      <c r="AA49" s="117">
        <f>STOA!I49</f>
        <v>69.08</v>
      </c>
      <c r="AB49" s="117">
        <f>-STOA!O49</f>
        <v>-293.15000000000003</v>
      </c>
      <c r="AC49">
        <f t="shared" si="0"/>
        <v>14.311598192069274</v>
      </c>
      <c r="AD49">
        <f t="shared" si="1"/>
        <v>774.00286728355525</v>
      </c>
      <c r="AE49">
        <f>'IDT-1'!C49</f>
        <v>0</v>
      </c>
      <c r="AF49" s="26"/>
      <c r="AG49">
        <f t="shared" si="2"/>
        <v>774.00286728355525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-89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6.2802816901408463</v>
      </c>
      <c r="F50">
        <f>GT_Spot!Q50</f>
        <v>0</v>
      </c>
      <c r="G50">
        <f>PPCL_NG!Q50</f>
        <v>52.001625050782842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669.53534823150096</v>
      </c>
      <c r="P50" s="77">
        <v>33.94</v>
      </c>
      <c r="Q50" s="77">
        <v>19.509999999999998</v>
      </c>
      <c r="R50" s="80">
        <v>22.850000000000005</v>
      </c>
      <c r="S50" s="80">
        <v>0</v>
      </c>
      <c r="T50" s="78">
        <f>SUMPRODUCT(LTA!F50:AJ50,LTA!F$101:AJ$101,LTA!F$104:AJ$104)</f>
        <v>168.97000000000003</v>
      </c>
      <c r="U50" s="78">
        <f>SUMPRODUCT(LTA!F50:AJ50,LTA!F$102:AJ$102,LTA!F$104:AJ$104)</f>
        <v>102.64999999999999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69.38</v>
      </c>
      <c r="AB50" s="117">
        <f>-STOA!O50</f>
        <v>-293.15000000000003</v>
      </c>
      <c r="AC50">
        <f t="shared" si="0"/>
        <v>14.39643785486307</v>
      </c>
      <c r="AD50">
        <f t="shared" si="1"/>
        <v>763.47011711756159</v>
      </c>
      <c r="AE50">
        <f>'IDT-1'!C50</f>
        <v>0</v>
      </c>
      <c r="AF50" s="26"/>
      <c r="AG50">
        <f t="shared" si="2"/>
        <v>763.47011711756159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-89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8.5844594594594597</v>
      </c>
      <c r="F51">
        <f>GT_Spot!Q51</f>
        <v>0</v>
      </c>
      <c r="G51">
        <f>PPCL_NG!Q51</f>
        <v>51.420000000000009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667.18353125444787</v>
      </c>
      <c r="P51" s="77">
        <v>33.94</v>
      </c>
      <c r="Q51" s="77">
        <v>19.509999999999998</v>
      </c>
      <c r="R51" s="80">
        <v>22.850000000000005</v>
      </c>
      <c r="S51" s="80">
        <v>0</v>
      </c>
      <c r="T51" s="78">
        <f>SUMPRODUCT(LTA!F51:AJ51,LTA!F$101:AJ$101,LTA!F$104:AJ$104)</f>
        <v>170</v>
      </c>
      <c r="U51" s="78">
        <f>SUMPRODUCT(LTA!F51:AJ51,LTA!F$102:AJ$102,LTA!F$104:AJ$104)</f>
        <v>102.47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-65</v>
      </c>
      <c r="AA51" s="117">
        <f>STOA!I51</f>
        <v>72.38</v>
      </c>
      <c r="AB51" s="117">
        <f>-STOA!O51</f>
        <v>-293.15000000000003</v>
      </c>
      <c r="AC51">
        <f t="shared" si="0"/>
        <v>14.531317859654461</v>
      </c>
      <c r="AD51">
        <f t="shared" si="1"/>
        <v>754.5559728542529</v>
      </c>
      <c r="AE51">
        <f>'IDT-1'!C51</f>
        <v>0</v>
      </c>
      <c r="AF51" s="26"/>
      <c r="AG51">
        <f t="shared" si="2"/>
        <v>754.5559728542529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-81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8.5844594594594597</v>
      </c>
      <c r="F52">
        <f>GT_Spot!Q52</f>
        <v>0</v>
      </c>
      <c r="G52">
        <f>PPCL_NG!Q52</f>
        <v>51.420000000000009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667.18353125444787</v>
      </c>
      <c r="P52" s="77">
        <v>33.94</v>
      </c>
      <c r="Q52" s="77">
        <v>19.509999999999998</v>
      </c>
      <c r="R52" s="80">
        <v>22.850000000000005</v>
      </c>
      <c r="S52" s="80">
        <v>0</v>
      </c>
      <c r="T52" s="78">
        <f>SUMPRODUCT(LTA!F52:AJ52,LTA!F$101:AJ$101,LTA!F$104:AJ$104)</f>
        <v>169.72</v>
      </c>
      <c r="U52" s="78">
        <f>SUMPRODUCT(LTA!F52:AJ52,LTA!F$102:AJ$102,LTA!F$104:AJ$104)</f>
        <v>102.30999999999999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-75</v>
      </c>
      <c r="AA52" s="117">
        <f>STOA!I52</f>
        <v>72.38</v>
      </c>
      <c r="AB52" s="117">
        <f>-STOA!O52</f>
        <v>-293.15000000000003</v>
      </c>
      <c r="AC52">
        <f t="shared" si="0"/>
        <v>14.633983389920804</v>
      </c>
      <c r="AD52">
        <f t="shared" si="1"/>
        <v>742.01330732398651</v>
      </c>
      <c r="AE52">
        <f>'IDT-1'!C52</f>
        <v>0</v>
      </c>
      <c r="AF52" s="26"/>
      <c r="AG52">
        <f t="shared" si="2"/>
        <v>742.01330732398651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8.5844594594594597</v>
      </c>
      <c r="F53">
        <f>GT_Spot!Q53</f>
        <v>0</v>
      </c>
      <c r="G53">
        <f>PPCL_NG!Q53</f>
        <v>51.420000000000009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672.55744524369754</v>
      </c>
      <c r="P53" s="77">
        <v>33.94</v>
      </c>
      <c r="Q53" s="77">
        <v>19.509999999999998</v>
      </c>
      <c r="R53" s="80">
        <v>22.850000000000005</v>
      </c>
      <c r="S53" s="80">
        <v>0</v>
      </c>
      <c r="T53" s="78">
        <f>SUMPRODUCT(LTA!F53:AJ53,LTA!F$101:AJ$101,LTA!F$104:AJ$104)</f>
        <v>169.37</v>
      </c>
      <c r="U53" s="78">
        <f>SUMPRODUCT(LTA!F53:AJ53,LTA!F$102:AJ$102,LTA!F$104:AJ$104)</f>
        <v>102.32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-105</v>
      </c>
      <c r="AA53" s="117">
        <f>STOA!I53</f>
        <v>72.38</v>
      </c>
      <c r="AB53" s="117">
        <f>-STOA!O53</f>
        <v>-293.15000000000003</v>
      </c>
      <c r="AC53">
        <f t="shared" si="0"/>
        <v>14.758184980725957</v>
      </c>
      <c r="AD53">
        <f t="shared" si="1"/>
        <v>737.92301972243081</v>
      </c>
      <c r="AE53">
        <f>'IDT-1'!C53</f>
        <v>0</v>
      </c>
      <c r="AF53" s="26"/>
      <c r="AG53">
        <f t="shared" si="2"/>
        <v>737.92301972243081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8.5844594594594597</v>
      </c>
      <c r="F54">
        <f>GT_Spot!Q54</f>
        <v>0</v>
      </c>
      <c r="G54">
        <f>PPCL_NG!Q54</f>
        <v>51.420000000000009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665.9161132558753</v>
      </c>
      <c r="P54" s="77">
        <v>33.94</v>
      </c>
      <c r="Q54" s="77">
        <v>19.509999999999998</v>
      </c>
      <c r="R54" s="80">
        <v>22.850000000000005</v>
      </c>
      <c r="S54" s="80">
        <v>0</v>
      </c>
      <c r="T54" s="78">
        <f>SUMPRODUCT(LTA!F54:AJ54,LTA!F$101:AJ$101,LTA!F$104:AJ$104)</f>
        <v>169.56</v>
      </c>
      <c r="U54" s="78">
        <f>SUMPRODUCT(LTA!F54:AJ54,LTA!F$102:AJ$102,LTA!F$104:AJ$104)</f>
        <v>102.36999999999999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-120</v>
      </c>
      <c r="AA54" s="117">
        <f>STOA!I54</f>
        <v>72.38</v>
      </c>
      <c r="AB54" s="117">
        <f>-STOA!O54</f>
        <v>-293.15000000000003</v>
      </c>
      <c r="AC54">
        <f t="shared" si="0"/>
        <v>14.817268917021661</v>
      </c>
      <c r="AD54">
        <f t="shared" si="1"/>
        <v>718.46260379831278</v>
      </c>
      <c r="AE54">
        <f>'IDT-1'!C54</f>
        <v>0</v>
      </c>
      <c r="AF54" s="26"/>
      <c r="AG54">
        <f t="shared" si="2"/>
        <v>718.46260379831278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8.3445277777777775</v>
      </c>
      <c r="F55">
        <f>GT_Spot!Q55</f>
        <v>0</v>
      </c>
      <c r="G55">
        <f>PPCL_NG!Q55</f>
        <v>51.420000000000009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649.91912486918272</v>
      </c>
      <c r="P55" s="77">
        <v>33.94</v>
      </c>
      <c r="Q55" s="77">
        <v>19.509999999999998</v>
      </c>
      <c r="R55" s="80">
        <v>22.850000000000005</v>
      </c>
      <c r="S55" s="80">
        <v>0</v>
      </c>
      <c r="T55" s="78">
        <f>SUMPRODUCT(LTA!F55:AJ55,LTA!F$101:AJ$101,LTA!F$104:AJ$104)</f>
        <v>169.36999999999998</v>
      </c>
      <c r="U55" s="78">
        <f>SUMPRODUCT(LTA!F55:AJ55,LTA!F$102:AJ$102,LTA!F$104:AJ$104)</f>
        <v>102.36999999999999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-170</v>
      </c>
      <c r="AA55" s="117">
        <f>STOA!I55</f>
        <v>72.38</v>
      </c>
      <c r="AB55" s="117">
        <f>-STOA!O55</f>
        <v>-293.15000000000003</v>
      </c>
      <c r="AC55">
        <f t="shared" si="0"/>
        <v>14.605744020419969</v>
      </c>
      <c r="AD55">
        <f t="shared" si="1"/>
        <v>694.63720862654054</v>
      </c>
      <c r="AE55">
        <f>'IDT-1'!C55</f>
        <v>0</v>
      </c>
      <c r="AF55" s="26"/>
      <c r="AG55">
        <f t="shared" si="2"/>
        <v>694.63720862654054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8.3445277777777775</v>
      </c>
      <c r="F56">
        <f>GT_Spot!Q56</f>
        <v>0</v>
      </c>
      <c r="G56">
        <f>PPCL_NG!Q56</f>
        <v>51.420000000000009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588.25919546000966</v>
      </c>
      <c r="P56" s="77">
        <v>33.94</v>
      </c>
      <c r="Q56" s="77">
        <v>19.509999999999998</v>
      </c>
      <c r="R56" s="80">
        <v>22.850000000000005</v>
      </c>
      <c r="S56" s="80">
        <v>0</v>
      </c>
      <c r="T56" s="78">
        <f>SUMPRODUCT(LTA!F56:AJ56,LTA!F$101:AJ$101,LTA!F$104:AJ$104)</f>
        <v>169.57000000000002</v>
      </c>
      <c r="U56" s="78">
        <f>SUMPRODUCT(LTA!F56:AJ56,LTA!F$102:AJ$102,LTA!F$104:AJ$104)</f>
        <v>102.28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-129</v>
      </c>
      <c r="AA56" s="117">
        <f>STOA!I56</f>
        <v>72.38</v>
      </c>
      <c r="AB56" s="117">
        <f>-STOA!O56</f>
        <v>-293.15000000000003</v>
      </c>
      <c r="AC56">
        <f t="shared" si="0"/>
        <v>13.646832648076064</v>
      </c>
      <c r="AD56">
        <f t="shared" si="1"/>
        <v>681.04619058971139</v>
      </c>
      <c r="AE56">
        <f>'IDT-1'!C56</f>
        <v>0</v>
      </c>
      <c r="AF56" s="26"/>
      <c r="AG56">
        <f t="shared" si="2"/>
        <v>681.04619058971139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8.3445277777777775</v>
      </c>
      <c r="F57">
        <f>GT_Spot!Q57</f>
        <v>0</v>
      </c>
      <c r="G57">
        <f>PPCL_NG!Q57</f>
        <v>51.420000000000009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588.33700659303702</v>
      </c>
      <c r="P57" s="77">
        <v>33.94</v>
      </c>
      <c r="Q57" s="77">
        <v>19.509999999999998</v>
      </c>
      <c r="R57" s="80">
        <v>22.850000000000005</v>
      </c>
      <c r="S57" s="80">
        <v>0</v>
      </c>
      <c r="T57" s="78">
        <f>SUMPRODUCT(LTA!F57:AJ57,LTA!F$101:AJ$101,LTA!F$104:AJ$104)</f>
        <v>169.72</v>
      </c>
      <c r="U57" s="78">
        <f>SUMPRODUCT(LTA!F57:AJ57,LTA!F$102:AJ$102,LTA!F$104:AJ$104)</f>
        <v>102.39999999999999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-110</v>
      </c>
      <c r="AA57" s="117">
        <f>STOA!I57</f>
        <v>70.28</v>
      </c>
      <c r="AB57" s="117">
        <f>-STOA!O57</f>
        <v>-293.15000000000003</v>
      </c>
      <c r="AC57">
        <f t="shared" si="0"/>
        <v>13.951025976845738</v>
      </c>
      <c r="AD57">
        <f t="shared" si="1"/>
        <v>642.98980839396893</v>
      </c>
      <c r="AE57">
        <f>'IDT-1'!C57</f>
        <v>0</v>
      </c>
      <c r="AF57" s="26"/>
      <c r="AG57">
        <f t="shared" si="2"/>
        <v>642.98980839396893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8.3445277777777775</v>
      </c>
      <c r="F58">
        <f>GT_Spot!Q58</f>
        <v>0</v>
      </c>
      <c r="G58">
        <f>PPCL_NG!Q58</f>
        <v>51.420000000000009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589.03925255716081</v>
      </c>
      <c r="P58" s="77">
        <v>33.94</v>
      </c>
      <c r="Q58" s="77">
        <v>19.509999999999998</v>
      </c>
      <c r="R58" s="80">
        <v>22.850000000000005</v>
      </c>
      <c r="S58" s="80">
        <v>0</v>
      </c>
      <c r="T58" s="78">
        <f>SUMPRODUCT(LTA!F58:AJ58,LTA!F$101:AJ$101,LTA!F$104:AJ$104)</f>
        <v>169.76</v>
      </c>
      <c r="U58" s="78">
        <f>SUMPRODUCT(LTA!F58:AJ58,LTA!F$102:AJ$102,LTA!F$104:AJ$104)</f>
        <v>102.39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-120</v>
      </c>
      <c r="AA58" s="117">
        <f>STOA!I58</f>
        <v>69.38</v>
      </c>
      <c r="AB58" s="117">
        <f>-STOA!O58</f>
        <v>-293.15000000000003</v>
      </c>
      <c r="AC58">
        <f t="shared" si="0"/>
        <v>13.98506225141881</v>
      </c>
      <c r="AD58">
        <f t="shared" si="1"/>
        <v>638.78801808351977</v>
      </c>
      <c r="AE58">
        <f>'IDT-1'!C58</f>
        <v>0</v>
      </c>
      <c r="AF58" s="26"/>
      <c r="AG58">
        <f t="shared" si="2"/>
        <v>638.78801808351977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8.3445277777777775</v>
      </c>
      <c r="F59">
        <f>GT_Spot!Q59</f>
        <v>0</v>
      </c>
      <c r="G59">
        <f>PPCL_NG!Q59</f>
        <v>51.420000000000009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592.63285909293268</v>
      </c>
      <c r="P59" s="77">
        <v>33.94</v>
      </c>
      <c r="Q59" s="77">
        <v>19.86</v>
      </c>
      <c r="R59" s="80">
        <v>22.850000000000005</v>
      </c>
      <c r="S59" s="80">
        <v>0</v>
      </c>
      <c r="T59" s="78">
        <f>SUMPRODUCT(LTA!F59:AJ59,LTA!F$101:AJ$101,LTA!F$104:AJ$104)</f>
        <v>168.75</v>
      </c>
      <c r="U59" s="78">
        <f>SUMPRODUCT(LTA!F59:AJ59,LTA!F$102:AJ$102,LTA!F$104:AJ$104)</f>
        <v>102.35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-45</v>
      </c>
      <c r="AA59" s="117">
        <f>STOA!I59</f>
        <v>68.47999999999999</v>
      </c>
      <c r="AB59" s="117">
        <f>-STOA!O59</f>
        <v>-368.15000000000003</v>
      </c>
      <c r="AC59">
        <f t="shared" si="0"/>
        <v>14.055874754066773</v>
      </c>
      <c r="AD59">
        <f t="shared" si="1"/>
        <v>634.71081211664364</v>
      </c>
      <c r="AE59">
        <f>'IDT-1'!C59</f>
        <v>0</v>
      </c>
      <c r="AF59" s="26"/>
      <c r="AG59">
        <f t="shared" si="2"/>
        <v>634.71081211664364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8.3445277777777775</v>
      </c>
      <c r="F60">
        <f>GT_Spot!Q60</f>
        <v>0</v>
      </c>
      <c r="G60">
        <f>PPCL_NG!Q60</f>
        <v>51.420000000000009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594.18689999755168</v>
      </c>
      <c r="P60" s="77">
        <v>33.94</v>
      </c>
      <c r="Q60" s="77">
        <v>19.86</v>
      </c>
      <c r="R60" s="80">
        <v>22.850000000000005</v>
      </c>
      <c r="S60" s="80">
        <v>0</v>
      </c>
      <c r="T60" s="78">
        <f>SUMPRODUCT(LTA!F60:AJ60,LTA!F$101:AJ$101,LTA!F$104:AJ$104)</f>
        <v>167.20999999999998</v>
      </c>
      <c r="U60" s="78">
        <f>SUMPRODUCT(LTA!F60:AJ60,LTA!F$102:AJ$102,LTA!F$104:AJ$104)</f>
        <v>102.36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66.38</v>
      </c>
      <c r="AB60" s="117">
        <f>-STOA!O60</f>
        <v>-368.15000000000003</v>
      </c>
      <c r="AC60">
        <f t="shared" si="0"/>
        <v>14.046484441549616</v>
      </c>
      <c r="AD60">
        <f t="shared" si="1"/>
        <v>631.64424333377974</v>
      </c>
      <c r="AE60">
        <f>'IDT-1'!C60</f>
        <v>0</v>
      </c>
      <c r="AF60" s="26"/>
      <c r="AG60">
        <f t="shared" si="2"/>
        <v>631.64424333377974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8.3445277777777775</v>
      </c>
      <c r="F61">
        <f>GT_Spot!Q61</f>
        <v>0</v>
      </c>
      <c r="G61">
        <f>PPCL_NG!Q61</f>
        <v>51.420000000000009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572.87546143395139</v>
      </c>
      <c r="P61" s="77">
        <v>33.94</v>
      </c>
      <c r="Q61" s="77">
        <v>19.516605217391305</v>
      </c>
      <c r="R61" s="80">
        <v>22.850000000000005</v>
      </c>
      <c r="S61" s="80">
        <v>0</v>
      </c>
      <c r="T61" s="78">
        <f>SUMPRODUCT(LTA!F61:AJ61,LTA!F$101:AJ$101,LTA!F$104:AJ$104)</f>
        <v>166.24999999999997</v>
      </c>
      <c r="U61" s="78">
        <f>SUMPRODUCT(LTA!F61:AJ61,LTA!F$102:AJ$102,LTA!F$104:AJ$104)</f>
        <v>102.42999999999999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-50</v>
      </c>
      <c r="AA61" s="117">
        <f>STOA!I61</f>
        <v>63.38</v>
      </c>
      <c r="AB61" s="117">
        <f>-STOA!O61</f>
        <v>-368.15000000000003</v>
      </c>
      <c r="AC61">
        <f t="shared" si="0"/>
        <v>13.741786760403221</v>
      </c>
      <c r="AD61">
        <f t="shared" si="1"/>
        <v>615.4041076687173</v>
      </c>
      <c r="AE61">
        <f>'IDT-1'!C61</f>
        <v>0</v>
      </c>
      <c r="AF61" s="26"/>
      <c r="AG61">
        <f t="shared" si="2"/>
        <v>615.4041076687173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8.3445277777777775</v>
      </c>
      <c r="F62">
        <f>GT_Spot!Q62</f>
        <v>0</v>
      </c>
      <c r="G62">
        <f>PPCL_NG!Q62</f>
        <v>51.420000000000009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572.6458430771919</v>
      </c>
      <c r="P62" s="77">
        <v>33.94</v>
      </c>
      <c r="Q62" s="77">
        <v>19.516605217391305</v>
      </c>
      <c r="R62" s="80">
        <v>22.850000000000005</v>
      </c>
      <c r="S62" s="80">
        <v>0</v>
      </c>
      <c r="T62" s="78">
        <f>SUMPRODUCT(LTA!F62:AJ62,LTA!F$101:AJ$101,LTA!F$104:AJ$104)</f>
        <v>160.16999999999999</v>
      </c>
      <c r="U62" s="78">
        <f>SUMPRODUCT(LTA!F62:AJ62,LTA!F$102:AJ$102,LTA!F$104:AJ$104)</f>
        <v>102.36999999999999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60.38</v>
      </c>
      <c r="AB62" s="117">
        <f>-STOA!O62</f>
        <v>-368.15000000000003</v>
      </c>
      <c r="AC62">
        <f t="shared" si="0"/>
        <v>13.659334118863736</v>
      </c>
      <c r="AD62">
        <f t="shared" si="1"/>
        <v>606.11694195349708</v>
      </c>
      <c r="AE62">
        <f>'IDT-1'!C62</f>
        <v>0</v>
      </c>
      <c r="AF62" s="26"/>
      <c r="AG62">
        <f t="shared" si="2"/>
        <v>606.11694195349708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8.3445277777777775</v>
      </c>
      <c r="F63">
        <f>GT_Spot!Q63</f>
        <v>0</v>
      </c>
      <c r="G63">
        <f>PPCL_NG!Q63</f>
        <v>51.420000000000009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632.99406005415221</v>
      </c>
      <c r="P63" s="77">
        <v>33.94</v>
      </c>
      <c r="Q63" s="77">
        <v>19.516605217391305</v>
      </c>
      <c r="R63" s="80">
        <v>22.850000000000005</v>
      </c>
      <c r="S63" s="80">
        <v>0</v>
      </c>
      <c r="T63" s="78">
        <f>SUMPRODUCT(LTA!F63:AJ63,LTA!F$101:AJ$101,LTA!F$104:AJ$104)</f>
        <v>156.36999999999998</v>
      </c>
      <c r="U63" s="78">
        <f>SUMPRODUCT(LTA!F63:AJ63,LTA!F$102:AJ$102,LTA!F$104:AJ$104)</f>
        <v>102.30999999999999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-145</v>
      </c>
      <c r="AA63" s="117">
        <f>STOA!I63</f>
        <v>56.78</v>
      </c>
      <c r="AB63" s="117">
        <f>-STOA!O63</f>
        <v>-368.15000000000003</v>
      </c>
      <c r="AC63">
        <f t="shared" si="0"/>
        <v>14.559778676848556</v>
      </c>
      <c r="AD63">
        <f t="shared" si="1"/>
        <v>609.1047143724727</v>
      </c>
      <c r="AE63">
        <f>'IDT-1'!C63</f>
        <v>0</v>
      </c>
      <c r="AF63" s="26"/>
      <c r="AG63">
        <f t="shared" si="2"/>
        <v>609.1047143724727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8.3445277777777775</v>
      </c>
      <c r="F64">
        <f>GT_Spot!Q64</f>
        <v>0</v>
      </c>
      <c r="G64">
        <f>PPCL_NG!Q64</f>
        <v>51.420000000000009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632.9936799527801</v>
      </c>
      <c r="P64" s="77">
        <v>33.94</v>
      </c>
      <c r="Q64" s="77">
        <v>19.516605217391305</v>
      </c>
      <c r="R64" s="80">
        <v>22.850000000000005</v>
      </c>
      <c r="S64" s="80">
        <v>0</v>
      </c>
      <c r="T64" s="78">
        <f>SUMPRODUCT(LTA!F64:AJ64,LTA!F$101:AJ$101,LTA!F$104:AJ$104)</f>
        <v>147.42999999999998</v>
      </c>
      <c r="U64" s="78">
        <f>SUMPRODUCT(LTA!F64:AJ64,LTA!F$102:AJ$102,LTA!F$104:AJ$104)</f>
        <v>102.41999999999999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-135</v>
      </c>
      <c r="AA64" s="117">
        <f>STOA!I64</f>
        <v>52.88</v>
      </c>
      <c r="AB64" s="117">
        <f>-STOA!O64</f>
        <v>-368.15000000000003</v>
      </c>
      <c r="AC64">
        <f t="shared" si="0"/>
        <v>14.358970056734529</v>
      </c>
      <c r="AD64">
        <f t="shared" si="1"/>
        <v>606.57514289121468</v>
      </c>
      <c r="AE64">
        <f>'IDT-1'!C64</f>
        <v>0</v>
      </c>
      <c r="AF64" s="26"/>
      <c r="AG64">
        <f t="shared" si="2"/>
        <v>606.57514289121468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8.3445277777777775</v>
      </c>
      <c r="F65">
        <f>GT_Spot!Q65</f>
        <v>0</v>
      </c>
      <c r="G65">
        <f>PPCL_NG!Q65</f>
        <v>51.420000000000009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672.74116913016883</v>
      </c>
      <c r="P65" s="77">
        <v>33.94</v>
      </c>
      <c r="Q65" s="77">
        <v>19.509999999999998</v>
      </c>
      <c r="R65" s="80">
        <v>22.850000000000005</v>
      </c>
      <c r="S65" s="80">
        <v>0</v>
      </c>
      <c r="T65" s="78">
        <f>SUMPRODUCT(LTA!F65:AJ65,LTA!F$101:AJ$101,LTA!F$104:AJ$104)</f>
        <v>139.86000000000001</v>
      </c>
      <c r="U65" s="78">
        <f>SUMPRODUCT(LTA!F65:AJ65,LTA!F$102:AJ$102,LTA!F$104:AJ$104)</f>
        <v>102.36999999999999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-125</v>
      </c>
      <c r="AA65" s="117">
        <f>STOA!I65</f>
        <v>48.38</v>
      </c>
      <c r="AB65" s="117">
        <f>-STOA!O65</f>
        <v>-368.15000000000003</v>
      </c>
      <c r="AC65">
        <f t="shared" si="0"/>
        <v>15.033005063992515</v>
      </c>
      <c r="AD65">
        <f t="shared" si="1"/>
        <v>600.13199184395398</v>
      </c>
      <c r="AE65">
        <f>'IDT-1'!C65</f>
        <v>0</v>
      </c>
      <c r="AF65" s="26"/>
      <c r="AG65">
        <f t="shared" si="2"/>
        <v>600.13199184395398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8.3445277777777775</v>
      </c>
      <c r="F66">
        <f>GT_Spot!Q66</f>
        <v>0</v>
      </c>
      <c r="G66">
        <f>PPCL_NG!Q66</f>
        <v>51.420000000000009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672.74351464907215</v>
      </c>
      <c r="P66" s="77">
        <v>33.94</v>
      </c>
      <c r="Q66" s="77">
        <v>19.509999999999998</v>
      </c>
      <c r="R66" s="80">
        <v>22.850000000000005</v>
      </c>
      <c r="S66" s="80">
        <v>0</v>
      </c>
      <c r="T66" s="78">
        <f>SUMPRODUCT(LTA!F66:AJ66,LTA!F$101:AJ$101,LTA!F$104:AJ$104)</f>
        <v>130.91</v>
      </c>
      <c r="U66" s="78">
        <f>SUMPRODUCT(LTA!F66:AJ66,LTA!F$102:AJ$102,LTA!F$104:AJ$104)</f>
        <v>102.3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-115</v>
      </c>
      <c r="AA66" s="117">
        <f>STOA!I66</f>
        <v>46.88</v>
      </c>
      <c r="AB66" s="117">
        <f>-STOA!O66</f>
        <v>-368.15000000000003</v>
      </c>
      <c r="AC66">
        <f t="shared" si="0"/>
        <v>14.922693449514474</v>
      </c>
      <c r="AD66">
        <f t="shared" si="1"/>
        <v>591.72464897733551</v>
      </c>
      <c r="AE66">
        <f>'IDT-1'!C66</f>
        <v>0</v>
      </c>
      <c r="AF66" s="26"/>
      <c r="AG66">
        <f t="shared" si="2"/>
        <v>591.72464897733551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-59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8.3445277777777775</v>
      </c>
      <c r="F67">
        <f>GT_Spot!Q67</f>
        <v>0</v>
      </c>
      <c r="G67">
        <f>PPCL_NG!Q67</f>
        <v>51.420000000000009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678.11014721179538</v>
      </c>
      <c r="P67" s="77">
        <v>33.94</v>
      </c>
      <c r="Q67" s="77">
        <v>19.509999999999998</v>
      </c>
      <c r="R67" s="80">
        <v>22.850000000000005</v>
      </c>
      <c r="S67" s="80">
        <v>0</v>
      </c>
      <c r="T67" s="78">
        <f>SUMPRODUCT(LTA!F67:AJ67,LTA!F$101:AJ$101,LTA!F$104:AJ$104)</f>
        <v>121.46</v>
      </c>
      <c r="U67" s="78">
        <f>SUMPRODUCT(LTA!F67:AJ67,LTA!F$102:AJ$102,LTA!F$104:AJ$104)</f>
        <v>102.36999999999999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-75</v>
      </c>
      <c r="AA67" s="117">
        <f>STOA!I67</f>
        <v>40.880000000000003</v>
      </c>
      <c r="AB67" s="117">
        <f>-STOA!O67</f>
        <v>-368.15000000000003</v>
      </c>
      <c r="AC67">
        <f t="shared" si="0"/>
        <v>14.736916413322291</v>
      </c>
      <c r="AD67">
        <f t="shared" si="1"/>
        <v>592.89705857625097</v>
      </c>
      <c r="AE67">
        <f>'IDT-1'!C67</f>
        <v>0</v>
      </c>
      <c r="AF67" s="26"/>
      <c r="AG67">
        <f t="shared" si="2"/>
        <v>592.89705857625097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8.3445277777777775</v>
      </c>
      <c r="F68">
        <f>GT_Spot!Q68</f>
        <v>0</v>
      </c>
      <c r="G68">
        <f>PPCL_NG!Q68</f>
        <v>51.420000000000009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680.94463126527626</v>
      </c>
      <c r="P68" s="77">
        <v>33.94</v>
      </c>
      <c r="Q68" s="77">
        <v>19.509999999999998</v>
      </c>
      <c r="R68" s="80">
        <v>22.850000000000005</v>
      </c>
      <c r="S68" s="80">
        <v>0</v>
      </c>
      <c r="T68" s="78">
        <f>SUMPRODUCT(LTA!F68:AJ68,LTA!F$101:AJ$101,LTA!F$104:AJ$104)</f>
        <v>111.14</v>
      </c>
      <c r="U68" s="78">
        <f>SUMPRODUCT(LTA!F68:AJ68,LTA!F$102:AJ$102,LTA!F$104:AJ$104)</f>
        <v>102.36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-65</v>
      </c>
      <c r="AA68" s="117">
        <f>STOA!I68</f>
        <v>33.380000000000003</v>
      </c>
      <c r="AB68" s="117">
        <f>-STOA!O68</f>
        <v>-368.15000000000003</v>
      </c>
      <c r="AC68">
        <f t="shared" ref="AC68:AC98" si="3">SUMIF(B68:AB68,"&gt;0")*$AC$2-SUMIF(B68:AB68,"&lt;0")*($AC$2/(1-$AC$2))+SUMIF(AI68:AR68,"&gt;0")*$AC$2-SUMIF(AI68:AR68,"&lt;0")*($AC$2/(1-$AC$2))</f>
        <v>14.498418342726577</v>
      </c>
      <c r="AD68">
        <f t="shared" ref="AD68:AD98" si="4">SUM(B68:AB68,AI68:AR68)-AC68</f>
        <v>590.14004070032729</v>
      </c>
      <c r="AE68">
        <f>'IDT-1'!C68</f>
        <v>0</v>
      </c>
      <c r="AF68" s="26"/>
      <c r="AG68">
        <f t="shared" ref="AG68:AG98" si="5">SUM(AD68:AF68)</f>
        <v>590.14004070032729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-86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8.3445277777777775</v>
      </c>
      <c r="F69">
        <f>GT_Spot!Q69</f>
        <v>0</v>
      </c>
      <c r="G69">
        <f>PPCL_NG!Q69</f>
        <v>51.420000000000009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688.62199474109354</v>
      </c>
      <c r="P69" s="77">
        <v>33.94</v>
      </c>
      <c r="Q69" s="77">
        <v>19.509999999999998</v>
      </c>
      <c r="R69" s="80">
        <v>22.850000000000005</v>
      </c>
      <c r="S69" s="80">
        <v>0</v>
      </c>
      <c r="T69" s="78">
        <f>SUMPRODUCT(LTA!F69:AJ69,LTA!F$101:AJ$101,LTA!F$104:AJ$104)</f>
        <v>99.45</v>
      </c>
      <c r="U69" s="78">
        <f>SUMPRODUCT(LTA!F69:AJ69,LTA!F$102:AJ$102,LTA!F$104:AJ$104)</f>
        <v>102.36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-45</v>
      </c>
      <c r="AA69" s="117">
        <f>STOA!I69</f>
        <v>28.88</v>
      </c>
      <c r="AB69" s="117">
        <f>-STOA!O69</f>
        <v>-368.15000000000003</v>
      </c>
      <c r="AC69">
        <f t="shared" si="3"/>
        <v>14.263700845914254</v>
      </c>
      <c r="AD69">
        <f t="shared" si="4"/>
        <v>599.86212167295719</v>
      </c>
      <c r="AE69">
        <f>'IDT-1'!C69</f>
        <v>0</v>
      </c>
      <c r="AF69" s="26"/>
      <c r="AG69">
        <f t="shared" si="5"/>
        <v>599.86212167295719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8.3445277777777775</v>
      </c>
      <c r="F70">
        <f>GT_Spot!Q70</f>
        <v>0</v>
      </c>
      <c r="G70">
        <f>PPCL_NG!Q70</f>
        <v>51.420000000000009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693.8608942467439</v>
      </c>
      <c r="P70" s="77">
        <v>33.94</v>
      </c>
      <c r="Q70" s="77">
        <v>19.509999999999998</v>
      </c>
      <c r="R70" s="80">
        <v>22.85</v>
      </c>
      <c r="S70" s="80">
        <v>0</v>
      </c>
      <c r="T70" s="78">
        <f>SUMPRODUCT(LTA!F70:AJ70,LTA!F$101:AJ$101,LTA!F$104:AJ$104)</f>
        <v>85.09</v>
      </c>
      <c r="U70" s="78">
        <f>SUMPRODUCT(LTA!F70:AJ70,LTA!F$102:AJ$102,LTA!F$104:AJ$104)</f>
        <v>102.36999999999999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-25</v>
      </c>
      <c r="AA70" s="117">
        <f>STOA!I70</f>
        <v>22.58</v>
      </c>
      <c r="AB70" s="117">
        <f>-STOA!O70</f>
        <v>-368.15000000000003</v>
      </c>
      <c r="AC70">
        <f t="shared" si="3"/>
        <v>13.93276435607568</v>
      </c>
      <c r="AD70">
        <f t="shared" si="4"/>
        <v>606.78195766844578</v>
      </c>
      <c r="AE70">
        <f>'IDT-1'!C70</f>
        <v>0</v>
      </c>
      <c r="AF70" s="26"/>
      <c r="AG70">
        <f t="shared" si="5"/>
        <v>606.78195766844578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8.3445277777777775</v>
      </c>
      <c r="F71">
        <f>GT_Spot!Q71</f>
        <v>0</v>
      </c>
      <c r="G71">
        <f>PPCL_NG!Q71</f>
        <v>51.420000000000009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706.87631402435488</v>
      </c>
      <c r="P71" s="77">
        <v>33.94</v>
      </c>
      <c r="Q71" s="77">
        <v>19.509999999999998</v>
      </c>
      <c r="R71" s="80">
        <v>19.350000000000001</v>
      </c>
      <c r="S71" s="80">
        <v>0</v>
      </c>
      <c r="T71" s="78">
        <f>SUMPRODUCT(LTA!F71:AJ71,LTA!F$101:AJ$101,LTA!F$104:AJ$104)</f>
        <v>70.33</v>
      </c>
      <c r="U71" s="78">
        <f>SUMPRODUCT(LTA!F71:AJ71,LTA!F$102:AJ$102,LTA!F$104:AJ$104)</f>
        <v>102.36999999999999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18.38</v>
      </c>
      <c r="AB71" s="117">
        <f>-STOA!O71</f>
        <v>-368.15000000000003</v>
      </c>
      <c r="AC71">
        <f t="shared" si="3"/>
        <v>13.636576989585969</v>
      </c>
      <c r="AD71">
        <f t="shared" si="4"/>
        <v>621.63356481254675</v>
      </c>
      <c r="AE71">
        <f>'IDT-1'!C71</f>
        <v>0</v>
      </c>
      <c r="AF71" s="26"/>
      <c r="AG71">
        <f t="shared" si="5"/>
        <v>621.63356481254675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8.3445277777777775</v>
      </c>
      <c r="F72">
        <f>GT_Spot!Q72</f>
        <v>0</v>
      </c>
      <c r="G72">
        <f>PPCL_NG!Q72</f>
        <v>51.420000000000009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720.61838407206869</v>
      </c>
      <c r="P72" s="77">
        <v>33.94</v>
      </c>
      <c r="Q72" s="77">
        <v>19.509999999999998</v>
      </c>
      <c r="R72" s="80">
        <v>11.249999999999998</v>
      </c>
      <c r="S72" s="80">
        <v>0</v>
      </c>
      <c r="T72" s="78">
        <f>SUMPRODUCT(LTA!F72:AJ72,LTA!F$101:AJ$101,LTA!F$104:AJ$104)</f>
        <v>53.45</v>
      </c>
      <c r="U72" s="78">
        <f>SUMPRODUCT(LTA!F72:AJ72,LTA!F$102:AJ$102,LTA!F$104:AJ$104)</f>
        <v>102.35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12.38</v>
      </c>
      <c r="AB72" s="117">
        <f>-STOA!O72</f>
        <v>-368.15000000000003</v>
      </c>
      <c r="AC72">
        <f t="shared" si="3"/>
        <v>13.200607125295599</v>
      </c>
      <c r="AD72">
        <f t="shared" si="4"/>
        <v>636.81160472455076</v>
      </c>
      <c r="AE72">
        <f>'IDT-1'!C72</f>
        <v>0</v>
      </c>
      <c r="AF72" s="26"/>
      <c r="AG72">
        <f t="shared" si="5"/>
        <v>636.81160472455076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8.3445277777777775</v>
      </c>
      <c r="F73">
        <f>GT_Spot!Q73</f>
        <v>0</v>
      </c>
      <c r="G73">
        <f>PPCL_NG!Q73</f>
        <v>51.420000000000009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738.63588404235929</v>
      </c>
      <c r="P73" s="77">
        <v>33.94</v>
      </c>
      <c r="Q73" s="77">
        <v>19.509999999999998</v>
      </c>
      <c r="R73" s="80">
        <v>4.38</v>
      </c>
      <c r="S73" s="80">
        <v>0</v>
      </c>
      <c r="T73" s="78">
        <f>SUMPRODUCT(LTA!F73:AJ73,LTA!F$101:AJ$101,LTA!F$104:AJ$104)</f>
        <v>42.14</v>
      </c>
      <c r="U73" s="78">
        <f>SUMPRODUCT(LTA!F73:AJ73,LTA!F$102:AJ$102,LTA!F$104:AJ$104)</f>
        <v>102.28999999999999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6.98</v>
      </c>
      <c r="Z73" s="75">
        <f>IEX!O73</f>
        <v>0</v>
      </c>
      <c r="AA73" s="117">
        <f>STOA!I73</f>
        <v>9.3800000000000008</v>
      </c>
      <c r="AB73" s="117">
        <f>-STOA!O73</f>
        <v>-368.15000000000003</v>
      </c>
      <c r="AC73">
        <f t="shared" si="3"/>
        <v>13.402378145211719</v>
      </c>
      <c r="AD73">
        <f t="shared" si="4"/>
        <v>643.46733367492527</v>
      </c>
      <c r="AE73">
        <f>'IDT-1'!C73</f>
        <v>0</v>
      </c>
      <c r="AF73" s="26"/>
      <c r="AG73">
        <f t="shared" si="5"/>
        <v>643.46733367492527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-63</v>
      </c>
      <c r="AM73" s="75">
        <f>RTM_PXI!I73</f>
        <v>0</v>
      </c>
      <c r="AN73" s="75">
        <f>RTM_PXI!O73</f>
        <v>0</v>
      </c>
      <c r="AO73" s="192">
        <f>GDAM_IEX!I73</f>
        <v>11.1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8.3445277777777775</v>
      </c>
      <c r="F74">
        <f>GT_Spot!Q74</f>
        <v>0</v>
      </c>
      <c r="G74">
        <f>PPCL_NG!Q74</f>
        <v>51.420000000000009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738.63588404235929</v>
      </c>
      <c r="P74" s="77">
        <v>33.94</v>
      </c>
      <c r="Q74" s="77">
        <v>19.509999999999998</v>
      </c>
      <c r="R74" s="80">
        <v>0.21000000000000002</v>
      </c>
      <c r="S74" s="80">
        <v>0</v>
      </c>
      <c r="T74" s="78">
        <f>SUMPRODUCT(LTA!F74:AJ74,LTA!F$101:AJ$101,LTA!F$104:AJ$104)</f>
        <v>30.72</v>
      </c>
      <c r="U74" s="78">
        <f>SUMPRODUCT(LTA!F74:AJ74,LTA!F$102:AJ$102,LTA!F$104:AJ$104)</f>
        <v>102.41999999999999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13.66</v>
      </c>
      <c r="Z74" s="75">
        <f>IEX!O74</f>
        <v>0</v>
      </c>
      <c r="AA74" s="117">
        <f>STOA!I74</f>
        <v>4.88</v>
      </c>
      <c r="AB74" s="117">
        <f>-STOA!O74</f>
        <v>-368.15000000000003</v>
      </c>
      <c r="AC74">
        <f t="shared" si="3"/>
        <v>13.18907772229001</v>
      </c>
      <c r="AD74">
        <f t="shared" si="4"/>
        <v>657.6106340978472</v>
      </c>
      <c r="AE74">
        <f>'IDT-1'!C74</f>
        <v>0</v>
      </c>
      <c r="AF74" s="26"/>
      <c r="AG74">
        <f t="shared" si="5"/>
        <v>657.6106340978472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-44</v>
      </c>
      <c r="AM74" s="75">
        <f>RTM_PXI!I74</f>
        <v>0</v>
      </c>
      <c r="AN74" s="75">
        <f>RTM_PXI!O74</f>
        <v>0</v>
      </c>
      <c r="AO74" s="192">
        <f>GDAM_IEX!I74</f>
        <v>19.309999999999999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8.4154444444444447</v>
      </c>
      <c r="F75">
        <f>GT_Spot!Q75</f>
        <v>0</v>
      </c>
      <c r="G75">
        <f>PPCL_NG!Q75</f>
        <v>51.420000000000009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738.63439116677705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19.97</v>
      </c>
      <c r="U75" s="78">
        <f>SUMPRODUCT(LTA!F75:AJ75,LTA!F$102:AJ$102,LTA!F$104:AJ$104)</f>
        <v>102.27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78.149999999999991</v>
      </c>
      <c r="AB75" s="117">
        <f>-STOA!O75</f>
        <v>-388.86</v>
      </c>
      <c r="AC75">
        <f t="shared" si="3"/>
        <v>13.506132887325485</v>
      </c>
      <c r="AD75">
        <f t="shared" si="4"/>
        <v>679.84300272389612</v>
      </c>
      <c r="AE75">
        <f>'IDT-1'!C75</f>
        <v>0</v>
      </c>
      <c r="AF75" s="26"/>
      <c r="AG75">
        <f t="shared" si="5"/>
        <v>679.84300272389612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8.6554054054054053</v>
      </c>
      <c r="F76">
        <f>GT_Spot!Q76</f>
        <v>0</v>
      </c>
      <c r="G76">
        <f>PPCL_NG!Q76</f>
        <v>51.420000000000009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738.63439116677705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6.1099999999999994</v>
      </c>
      <c r="U76" s="78">
        <f>SUMPRODUCT(LTA!F76:AJ76,LTA!F$102:AJ$102,LTA!F$104:AJ$104)</f>
        <v>102.69999999999999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111.76</v>
      </c>
      <c r="AB76" s="117">
        <f>-STOA!O76</f>
        <v>-388.86</v>
      </c>
      <c r="AC76">
        <f t="shared" si="3"/>
        <v>13.73909730891511</v>
      </c>
      <c r="AD76">
        <f t="shared" si="4"/>
        <v>694.0299992632672</v>
      </c>
      <c r="AE76">
        <f>'IDT-1'!C76</f>
        <v>0</v>
      </c>
      <c r="AF76" s="26"/>
      <c r="AG76">
        <f t="shared" si="5"/>
        <v>694.0299992632672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8.6554054054054053</v>
      </c>
      <c r="F77">
        <f>GT_Spot!Q77</f>
        <v>0</v>
      </c>
      <c r="G77">
        <f>PPCL_NG!Q77</f>
        <v>51.420000000000009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731.12460754800793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5.22</v>
      </c>
      <c r="U77" s="78">
        <f>SUMPRODUCT(LTA!F77:AJ77,LTA!F$102:AJ$102,LTA!F$104:AJ$104)</f>
        <v>103.25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0.93</v>
      </c>
      <c r="Z77" s="75">
        <f>IEX!O77</f>
        <v>0</v>
      </c>
      <c r="AA77" s="117">
        <f>STOA!I77</f>
        <v>83.91</v>
      </c>
      <c r="AB77" s="117">
        <f>-STOA!O77</f>
        <v>-388.86</v>
      </c>
      <c r="AC77">
        <f t="shared" si="3"/>
        <v>13.185054622270908</v>
      </c>
      <c r="AD77">
        <f t="shared" si="4"/>
        <v>703.94425833114246</v>
      </c>
      <c r="AE77">
        <f>'IDT-1'!C77</f>
        <v>0</v>
      </c>
      <c r="AF77" s="26"/>
      <c r="AG77">
        <f t="shared" si="5"/>
        <v>703.94425833114246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8.1300000000000008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8.6554054054054053</v>
      </c>
      <c r="F78">
        <f>GT_Spot!Q78</f>
        <v>0</v>
      </c>
      <c r="G78">
        <f>PPCL_NG!Q78</f>
        <v>51.420000000000009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730.96417524064168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5.32</v>
      </c>
      <c r="U78" s="78">
        <f>SUMPRODUCT(LTA!F78:AJ78,LTA!F$102:AJ$102,LTA!F$104:AJ$104)</f>
        <v>103.33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0.38</v>
      </c>
      <c r="Z78" s="75">
        <f>IEX!O78</f>
        <v>0</v>
      </c>
      <c r="AA78" s="117">
        <f>STOA!I78</f>
        <v>83.91</v>
      </c>
      <c r="AB78" s="117">
        <f>-STOA!O78</f>
        <v>-388.86</v>
      </c>
      <c r="AC78">
        <f t="shared" si="3"/>
        <v>13.256877710621456</v>
      </c>
      <c r="AD78">
        <f t="shared" si="4"/>
        <v>697.97200293542562</v>
      </c>
      <c r="AE78">
        <f>'IDT-1'!C78</f>
        <v>0</v>
      </c>
      <c r="AF78" s="26"/>
      <c r="AG78">
        <f t="shared" si="5"/>
        <v>697.97200293542562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</v>
      </c>
      <c r="AM78" s="75">
        <f>RTM_PXI!I78</f>
        <v>0</v>
      </c>
      <c r="AN78" s="75">
        <f>RTM_PXI!O78</f>
        <v>0</v>
      </c>
      <c r="AO78" s="192">
        <f>GDAM_IEX!I78</f>
        <v>9.76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8.6554054054054053</v>
      </c>
      <c r="F79">
        <f>GT_Spot!Q79</f>
        <v>0</v>
      </c>
      <c r="G79">
        <f>PPCL_NG!Q79</f>
        <v>52.001625050782842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726.01255806904157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6.24</v>
      </c>
      <c r="U79" s="78">
        <f>SUMPRODUCT(LTA!F79:AJ79,LTA!F$102:AJ$102,LTA!F$104:AJ$104)</f>
        <v>103.32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106.96</v>
      </c>
      <c r="AB79" s="117">
        <f>-STOA!O79</f>
        <v>-388.86</v>
      </c>
      <c r="AC79">
        <f t="shared" si="3"/>
        <v>13.508722202879973</v>
      </c>
      <c r="AD79">
        <f t="shared" si="4"/>
        <v>688.17016632234981</v>
      </c>
      <c r="AE79">
        <f>'IDT-1'!C79</f>
        <v>0</v>
      </c>
      <c r="AF79" s="26"/>
      <c r="AG79">
        <f t="shared" si="5"/>
        <v>688.17016632234981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-26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8.6554054054054053</v>
      </c>
      <c r="F80">
        <f>GT_Spot!Q80</f>
        <v>0</v>
      </c>
      <c r="G80">
        <f>PPCL_NG!Q80</f>
        <v>52.001625050782842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714.36815545384161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7.3</v>
      </c>
      <c r="U80" s="78">
        <f>SUMPRODUCT(LTA!F80:AJ80,LTA!F$102:AJ$102,LTA!F$104:AJ$104)</f>
        <v>103.28999999999999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106.96</v>
      </c>
      <c r="AB80" s="117">
        <f>-STOA!O80</f>
        <v>-388.86</v>
      </c>
      <c r="AC80">
        <f t="shared" si="3"/>
        <v>13.459706097477188</v>
      </c>
      <c r="AD80">
        <f t="shared" si="4"/>
        <v>672.60477981255247</v>
      </c>
      <c r="AE80">
        <f>'IDT-1'!C80</f>
        <v>0</v>
      </c>
      <c r="AF80" s="26"/>
      <c r="AG80">
        <f t="shared" si="5"/>
        <v>672.60477981255247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-31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8.6554054054054053</v>
      </c>
      <c r="F81">
        <f>GT_Spot!Q81</f>
        <v>0</v>
      </c>
      <c r="G81">
        <f>PPCL_NG!Q81</f>
        <v>52.001625050782842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704.19612038174171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8.75</v>
      </c>
      <c r="U81" s="78">
        <f>SUMPRODUCT(LTA!F81:AJ81,LTA!F$102:AJ$102,LTA!F$104:AJ$104)</f>
        <v>103.22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106</v>
      </c>
      <c r="AB81" s="117">
        <f>-STOA!O81</f>
        <v>-388.86</v>
      </c>
      <c r="AC81">
        <f t="shared" si="3"/>
        <v>13.427156953975885</v>
      </c>
      <c r="AD81">
        <f t="shared" si="4"/>
        <v>656.88529388395409</v>
      </c>
      <c r="AE81">
        <f>'IDT-1'!C81</f>
        <v>0</v>
      </c>
      <c r="AF81" s="26"/>
      <c r="AG81">
        <f t="shared" si="5"/>
        <v>656.88529388395409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8.6554054054054053</v>
      </c>
      <c r="F82">
        <f>GT_Spot!Q82</f>
        <v>0</v>
      </c>
      <c r="G82">
        <f>PPCL_NG!Q82</f>
        <v>52.001625050782842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701.32581822164173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9.8800000000000008</v>
      </c>
      <c r="U82" s="78">
        <f>SUMPRODUCT(LTA!F82:AJ82,LTA!F$102:AJ$102,LTA!F$104:AJ$104)</f>
        <v>103.25999999999999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91.6</v>
      </c>
      <c r="AB82" s="117">
        <f>-STOA!O82</f>
        <v>-388.86</v>
      </c>
      <c r="AC82">
        <f t="shared" si="3"/>
        <v>13.312108677533589</v>
      </c>
      <c r="AD82">
        <f t="shared" si="4"/>
        <v>637.90004000029637</v>
      </c>
      <c r="AE82">
        <f>'IDT-1'!C82</f>
        <v>0</v>
      </c>
      <c r="AF82" s="26"/>
      <c r="AG82">
        <f t="shared" si="5"/>
        <v>637.90004000029637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8.6554054054054053</v>
      </c>
      <c r="F83">
        <f>GT_Spot!Q83</f>
        <v>0</v>
      </c>
      <c r="G83">
        <f>PPCL_NG!Q83</f>
        <v>37.340000000000003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693.67994349404171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6.79</v>
      </c>
      <c r="U83" s="78">
        <f>SUMPRODUCT(LTA!F83:AJ83,LTA!F$102:AJ$102,LTA!F$104:AJ$104)</f>
        <v>77.449999999999989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81.99</v>
      </c>
      <c r="AB83" s="117">
        <f>-STOA!O83</f>
        <v>-388.86</v>
      </c>
      <c r="AC83">
        <f t="shared" si="3"/>
        <v>12.501692726295767</v>
      </c>
      <c r="AD83">
        <f t="shared" si="4"/>
        <v>608.89295617315133</v>
      </c>
      <c r="AE83">
        <f>'IDT-1'!C83</f>
        <v>0</v>
      </c>
      <c r="AF83" s="26"/>
      <c r="AG83">
        <f t="shared" si="5"/>
        <v>608.89295617315133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8.6554054054054053</v>
      </c>
      <c r="F84">
        <f>GT_Spot!Q84</f>
        <v>0</v>
      </c>
      <c r="G84">
        <f>PPCL_NG!Q84</f>
        <v>37.340000000000003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690.03050074624173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6.89</v>
      </c>
      <c r="U84" s="78">
        <f>SUMPRODUCT(LTA!F84:AJ84,LTA!F$102:AJ$102,LTA!F$104:AJ$104)</f>
        <v>77.459999999999994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67.59</v>
      </c>
      <c r="AB84" s="117">
        <f>-STOA!O84</f>
        <v>-388.86</v>
      </c>
      <c r="AC84">
        <f t="shared" si="3"/>
        <v>12.281678737459758</v>
      </c>
      <c r="AD84">
        <f t="shared" si="4"/>
        <v>598.17352741418733</v>
      </c>
      <c r="AE84">
        <f>'IDT-1'!C84</f>
        <v>0</v>
      </c>
      <c r="AF84" s="26"/>
      <c r="AG84">
        <f t="shared" si="5"/>
        <v>598.17352741418733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8.6554054054054053</v>
      </c>
      <c r="F85">
        <f>GT_Spot!Q85</f>
        <v>0</v>
      </c>
      <c r="G85">
        <f>PPCL_NG!Q85</f>
        <v>37.340000000000003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683.3857191679416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6.8</v>
      </c>
      <c r="U85" s="78">
        <f>SUMPRODUCT(LTA!F85:AJ85,LTA!F$102:AJ$102,LTA!F$104:AJ$104)</f>
        <v>77.3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53.18</v>
      </c>
      <c r="AB85" s="117">
        <f>-STOA!O85</f>
        <v>-388.86</v>
      </c>
      <c r="AC85">
        <f t="shared" si="3"/>
        <v>12.101784404526324</v>
      </c>
      <c r="AD85">
        <f t="shared" si="4"/>
        <v>581.92864016882038</v>
      </c>
      <c r="AE85">
        <f>'IDT-1'!C85</f>
        <v>0</v>
      </c>
      <c r="AF85" s="26"/>
      <c r="AG85">
        <f t="shared" si="5"/>
        <v>581.92864016882038</v>
      </c>
      <c r="AI85" s="75">
        <f>PXIL!I85</f>
        <v>0</v>
      </c>
      <c r="AJ85" s="75">
        <f>PXIL!O85</f>
        <v>0</v>
      </c>
      <c r="AK85" s="75">
        <f>RTM_IEX!I85</f>
        <v>2.88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8.6554054054054053</v>
      </c>
      <c r="F86">
        <f>GT_Spot!Q86</f>
        <v>0</v>
      </c>
      <c r="G86">
        <f>PPCL_NG!Q86</f>
        <v>37.340000000000003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683.54715737872482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6.74</v>
      </c>
      <c r="U86" s="78">
        <f>SUMPRODUCT(LTA!F86:AJ86,LTA!F$102:AJ$102,LTA!F$104:AJ$104)</f>
        <v>77.459999999999994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38.78</v>
      </c>
      <c r="AB86" s="117">
        <f>-STOA!O86</f>
        <v>-388.86</v>
      </c>
      <c r="AC86">
        <f t="shared" si="3"/>
        <v>11.977365060781217</v>
      </c>
      <c r="AD86">
        <f t="shared" si="4"/>
        <v>567.91449772334886</v>
      </c>
      <c r="AE86">
        <f>'IDT-1'!C86</f>
        <v>0</v>
      </c>
      <c r="AF86" s="26"/>
      <c r="AG86">
        <f t="shared" si="5"/>
        <v>567.91449772334886</v>
      </c>
      <c r="AI86" s="75">
        <f>PXIL!I86</f>
        <v>0</v>
      </c>
      <c r="AJ86" s="75">
        <f>PXIL!O86</f>
        <v>0</v>
      </c>
      <c r="AK86" s="75">
        <f>RTM_IEX!I86</f>
        <v>2.88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8.6554054054054053</v>
      </c>
      <c r="F87">
        <f>GT_Spot!Q87</f>
        <v>0</v>
      </c>
      <c r="G87">
        <f>PPCL_NG!Q87</f>
        <v>46.183078871924792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681.95412517062471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7.07</v>
      </c>
      <c r="U87" s="78">
        <f>SUMPRODUCT(LTA!F87:AJ87,LTA!F$102:AJ$102,LTA!F$104:AJ$104)</f>
        <v>77.39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-388.86</v>
      </c>
      <c r="AC87">
        <f t="shared" si="3"/>
        <v>12.026117471422877</v>
      </c>
      <c r="AD87">
        <f t="shared" si="4"/>
        <v>573.4057919765321</v>
      </c>
      <c r="AE87">
        <f>'IDT-1'!C87</f>
        <v>0</v>
      </c>
      <c r="AF87" s="26"/>
      <c r="AG87">
        <f t="shared" si="5"/>
        <v>573.4057919765321</v>
      </c>
      <c r="AI87" s="75">
        <f>PXIL!I87</f>
        <v>0</v>
      </c>
      <c r="AJ87" s="75">
        <f>PXIL!O87</f>
        <v>0</v>
      </c>
      <c r="AK87" s="75">
        <f>RTM_IEX!I87</f>
        <v>15.37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24.01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8.6554054054054053</v>
      </c>
      <c r="F88">
        <f>GT_Spot!Q88</f>
        <v>0</v>
      </c>
      <c r="G88">
        <f>PPCL_NG!Q88</f>
        <v>46.183078871924792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681.30215541842472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18.54</v>
      </c>
      <c r="U88" s="78">
        <f>SUMPRODUCT(LTA!F88:AJ88,LTA!F$102:AJ$102,LTA!F$104:AJ$104)</f>
        <v>77.41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-388.86</v>
      </c>
      <c r="AC88">
        <f t="shared" si="3"/>
        <v>12.062356137603512</v>
      </c>
      <c r="AD88">
        <f t="shared" si="4"/>
        <v>577.48758355815119</v>
      </c>
      <c r="AE88">
        <f>'IDT-1'!C88</f>
        <v>0</v>
      </c>
      <c r="AF88" s="26"/>
      <c r="AG88">
        <f t="shared" si="5"/>
        <v>577.48758355815119</v>
      </c>
      <c r="AI88" s="75">
        <f>PXIL!I88</f>
        <v>0</v>
      </c>
      <c r="AJ88" s="75">
        <f>PXIL!O88</f>
        <v>0</v>
      </c>
      <c r="AK88" s="75">
        <f>RTM_IEX!I88</f>
        <v>32.659999999999997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8.6554054054054053</v>
      </c>
      <c r="F89">
        <f>GT_Spot!Q89</f>
        <v>0</v>
      </c>
      <c r="G89">
        <f>PPCL_NG!Q89</f>
        <v>47.56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678.7805041064247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17.52</v>
      </c>
      <c r="U89" s="78">
        <f>SUMPRODUCT(LTA!F89:AJ89,LTA!F$102:AJ$102,LTA!F$104:AJ$104)</f>
        <v>78.97999999999999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-388.86</v>
      </c>
      <c r="AC89">
        <f t="shared" si="3"/>
        <v>11.955658511984975</v>
      </c>
      <c r="AD89">
        <f t="shared" si="4"/>
        <v>565.46955099984496</v>
      </c>
      <c r="AE89">
        <f>'IDT-1'!C89</f>
        <v>0</v>
      </c>
      <c r="AF89" s="26"/>
      <c r="AG89">
        <f t="shared" si="5"/>
        <v>565.46955099984496</v>
      </c>
      <c r="AI89" s="75">
        <f>PXIL!I89</f>
        <v>0</v>
      </c>
      <c r="AJ89" s="75">
        <f>PXIL!O89</f>
        <v>0</v>
      </c>
      <c r="AK89" s="75">
        <f>RTM_IEX!I89</f>
        <v>21.13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8.6554054054054053</v>
      </c>
      <c r="F90">
        <f>GT_Spot!Q90</f>
        <v>0</v>
      </c>
      <c r="G90">
        <f>PPCL_NG!Q90</f>
        <v>47.56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678.7805041064247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16.75</v>
      </c>
      <c r="U90" s="78">
        <f>SUMPRODUCT(LTA!F90:AJ90,LTA!F$102:AJ$102,LTA!F$104:AJ$104)</f>
        <v>78.809999999999988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-388.86</v>
      </c>
      <c r="AC90">
        <f t="shared" si="3"/>
        <v>11.795234511984978</v>
      </c>
      <c r="AD90">
        <f t="shared" si="4"/>
        <v>547.39997499984497</v>
      </c>
      <c r="AE90">
        <f>'IDT-1'!C90</f>
        <v>0</v>
      </c>
      <c r="AF90" s="26"/>
      <c r="AG90">
        <f t="shared" si="5"/>
        <v>547.39997499984497</v>
      </c>
      <c r="AI90" s="75">
        <f>PXIL!I90</f>
        <v>0</v>
      </c>
      <c r="AJ90" s="75">
        <f>PXIL!O90</f>
        <v>0</v>
      </c>
      <c r="AK90" s="75">
        <f>RTM_IEX!I90</f>
        <v>3.84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8.6554054054054053</v>
      </c>
      <c r="F91">
        <f>GT_Spot!Q91</f>
        <v>0</v>
      </c>
      <c r="G91">
        <f>PPCL_NG!Q91</f>
        <v>47.56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679.43752547729287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16.21</v>
      </c>
      <c r="U91" s="78">
        <f>SUMPRODUCT(LTA!F91:AJ91,LTA!F$102:AJ$102,LTA!F$104:AJ$104)</f>
        <v>78.569999999999993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</v>
      </c>
      <c r="AA91" s="117">
        <f>STOA!I91</f>
        <v>0.31</v>
      </c>
      <c r="AB91" s="117">
        <f>-STOA!O91</f>
        <v>-411.41999999999996</v>
      </c>
      <c r="AC91">
        <f t="shared" si="3"/>
        <v>12.262782769782271</v>
      </c>
      <c r="AD91">
        <f t="shared" si="4"/>
        <v>524.60944811291608</v>
      </c>
      <c r="AE91">
        <f>'IDT-1'!C91</f>
        <v>0</v>
      </c>
      <c r="AF91" s="26"/>
      <c r="AG91">
        <f t="shared" si="5"/>
        <v>524.60944811291608</v>
      </c>
      <c r="AI91" s="75">
        <f>PXIL!I91</f>
        <v>0</v>
      </c>
      <c r="AJ91" s="75">
        <f>PXIL!O91</f>
        <v>0</v>
      </c>
      <c r="AK91" s="75">
        <f>RTM_IEX!I91</f>
        <v>19.2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8.6554054054054053</v>
      </c>
      <c r="F92">
        <f>GT_Spot!Q92</f>
        <v>0</v>
      </c>
      <c r="G92">
        <f>PPCL_NG!Q92</f>
        <v>47.56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679.43643738538503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14.84</v>
      </c>
      <c r="U92" s="78">
        <f>SUMPRODUCT(LTA!F92:AJ92,LTA!F$102:AJ$102,LTA!F$104:AJ$104)</f>
        <v>78.429999999999993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-30</v>
      </c>
      <c r="AA92" s="117">
        <f>STOA!I92</f>
        <v>0.31</v>
      </c>
      <c r="AB92" s="117">
        <f>-STOA!O92</f>
        <v>-411.41999999999996</v>
      </c>
      <c r="AC92">
        <f t="shared" si="3"/>
        <v>12.399641107406413</v>
      </c>
      <c r="AD92">
        <f t="shared" si="4"/>
        <v>509.89150168338404</v>
      </c>
      <c r="AE92">
        <f>'IDT-1'!C92</f>
        <v>0</v>
      </c>
      <c r="AF92" s="26"/>
      <c r="AG92">
        <f t="shared" si="5"/>
        <v>509.89150168338404</v>
      </c>
      <c r="AI92" s="75">
        <f>PXIL!I92</f>
        <v>0</v>
      </c>
      <c r="AJ92" s="75">
        <f>PXIL!O92</f>
        <v>0</v>
      </c>
      <c r="AK92" s="75">
        <f>RTM_IEX!I92</f>
        <v>21.13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8.6554054054054053</v>
      </c>
      <c r="F93">
        <f>GT_Spot!Q93</f>
        <v>0</v>
      </c>
      <c r="G93">
        <f>PPCL_NG!Q93</f>
        <v>47.56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679.90471235192399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13.42</v>
      </c>
      <c r="U93" s="78">
        <f>SUMPRODUCT(LTA!F93:AJ93,LTA!F$102:AJ$102,LTA!F$104:AJ$104)</f>
        <v>78.239999999999995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-45</v>
      </c>
      <c r="AA93" s="117">
        <f>STOA!I93</f>
        <v>0.31</v>
      </c>
      <c r="AB93" s="117">
        <f>-STOA!O93</f>
        <v>-411.41999999999996</v>
      </c>
      <c r="AC93">
        <f t="shared" si="3"/>
        <v>12.336821839944886</v>
      </c>
      <c r="AD93">
        <f t="shared" si="4"/>
        <v>472.6825959173845</v>
      </c>
      <c r="AE93">
        <f>'IDT-1'!C93</f>
        <v>0</v>
      </c>
      <c r="AF93" s="26"/>
      <c r="AG93">
        <f t="shared" si="5"/>
        <v>472.6825959173845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8.6554054054054053</v>
      </c>
      <c r="F94">
        <f>GT_Spot!Q94</f>
        <v>0</v>
      </c>
      <c r="G94">
        <f>PPCL_NG!Q94</f>
        <v>44.712980865391032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679.904427211393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15.09</v>
      </c>
      <c r="U94" s="78">
        <f>SUMPRODUCT(LTA!F94:AJ94,LTA!F$102:AJ$102,LTA!F$104:AJ$104)</f>
        <v>78.069999999999993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-60</v>
      </c>
      <c r="AA94" s="117">
        <f>STOA!I94</f>
        <v>0.31</v>
      </c>
      <c r="AB94" s="117">
        <f>-STOA!O94</f>
        <v>-411.41999999999996</v>
      </c>
      <c r="AC94">
        <f t="shared" si="3"/>
        <v>12.458137475156585</v>
      </c>
      <c r="AD94">
        <f t="shared" si="4"/>
        <v>456.2139760070329</v>
      </c>
      <c r="AE94">
        <f>'IDT-1'!C94</f>
        <v>0</v>
      </c>
      <c r="AF94" s="26"/>
      <c r="AG94">
        <f t="shared" si="5"/>
        <v>456.2139760070329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8.6554054054054053</v>
      </c>
      <c r="F95">
        <f>GT_Spot!Q95</f>
        <v>0</v>
      </c>
      <c r="G95">
        <f>PPCL_NG!Q95</f>
        <v>28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676.56517238830656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14.7</v>
      </c>
      <c r="U95" s="78">
        <f>SUMPRODUCT(LTA!F95:AJ95,LTA!F$102:AJ$102,LTA!F$104:AJ$104)</f>
        <v>77.929999999999993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-75</v>
      </c>
      <c r="AA95" s="117">
        <f>STOA!I95</f>
        <v>0.31</v>
      </c>
      <c r="AB95" s="117">
        <f>-STOA!O95</f>
        <v>-411.41999999999996</v>
      </c>
      <c r="AC95">
        <f t="shared" si="3"/>
        <v>12.562337713930912</v>
      </c>
      <c r="AD95">
        <f t="shared" si="4"/>
        <v>437.81754007978117</v>
      </c>
      <c r="AE95">
        <f>'IDT-1'!C95</f>
        <v>0</v>
      </c>
      <c r="AF95" s="26"/>
      <c r="AG95">
        <f t="shared" si="5"/>
        <v>437.81754007978117</v>
      </c>
      <c r="AI95" s="75">
        <f>PXIL!I95</f>
        <v>0</v>
      </c>
      <c r="AJ95" s="75">
        <f>PXIL!O95</f>
        <v>0</v>
      </c>
      <c r="AK95" s="75">
        <f>RTM_IEX!I95</f>
        <v>17.29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4.8993000000000002</v>
      </c>
      <c r="E96">
        <f>GT_NG!Q96</f>
        <v>8.6554054054054053</v>
      </c>
      <c r="F96">
        <f>GT_Spot!Q96</f>
        <v>0</v>
      </c>
      <c r="G96">
        <f>PPCL_NG!Q96</f>
        <v>28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676.56780568024863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14.42</v>
      </c>
      <c r="U96" s="78">
        <f>SUMPRODUCT(LTA!F96:AJ96,LTA!F$102:AJ$102,LTA!F$104:AJ$104)</f>
        <v>77.75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-90</v>
      </c>
      <c r="AA96" s="117">
        <f>STOA!I96</f>
        <v>0.31</v>
      </c>
      <c r="AB96" s="117">
        <f>-STOA!O96</f>
        <v>-411.41999999999996</v>
      </c>
      <c r="AC96">
        <f t="shared" si="3"/>
        <v>12.759068799732932</v>
      </c>
      <c r="AD96">
        <f t="shared" si="4"/>
        <v>429.84344228592107</v>
      </c>
      <c r="AE96">
        <f>'IDT-1'!C96</f>
        <v>0</v>
      </c>
      <c r="AF96" s="26"/>
      <c r="AG96">
        <f t="shared" si="5"/>
        <v>429.84344228592107</v>
      </c>
      <c r="AI96" s="75">
        <f>PXIL!I96</f>
        <v>0</v>
      </c>
      <c r="AJ96" s="75">
        <f>PXIL!O96</f>
        <v>0</v>
      </c>
      <c r="AK96" s="75">
        <f>RTM_IEX!I96</f>
        <v>24.97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4.8993000000000002</v>
      </c>
      <c r="E97">
        <f>GT_NG!Q97</f>
        <v>8.6554054054054053</v>
      </c>
      <c r="F97">
        <f>GT_Spot!Q97</f>
        <v>0</v>
      </c>
      <c r="G97">
        <f>PPCL_NG!Q97</f>
        <v>28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673.96177639664052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13.38</v>
      </c>
      <c r="U97" s="78">
        <f>SUMPRODUCT(LTA!F97:AJ97,LTA!F$102:AJ$102,LTA!F$104:AJ$104)</f>
        <v>77.419999999999987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-100</v>
      </c>
      <c r="AA97" s="117">
        <f>STOA!I97</f>
        <v>0.31</v>
      </c>
      <c r="AB97" s="117">
        <f>-STOA!O97</f>
        <v>-411.41999999999996</v>
      </c>
      <c r="AC97">
        <f t="shared" si="3"/>
        <v>12.804413017259135</v>
      </c>
      <c r="AD97">
        <f t="shared" si="4"/>
        <v>414.8620687847868</v>
      </c>
      <c r="AE97">
        <f>'IDT-1'!C97</f>
        <v>0</v>
      </c>
      <c r="AF97" s="26"/>
      <c r="AG97">
        <f t="shared" si="5"/>
        <v>414.8620687847868</v>
      </c>
      <c r="AI97" s="75">
        <f>PXIL!I97</f>
        <v>0</v>
      </c>
      <c r="AJ97" s="75">
        <f>PXIL!O97</f>
        <v>0</v>
      </c>
      <c r="AK97" s="75">
        <f>RTM_IEX!I97</f>
        <v>24.01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4.8993000000000002</v>
      </c>
      <c r="E98">
        <f>GT_NG!Q98</f>
        <v>8.6554054054054053</v>
      </c>
      <c r="F98">
        <f>GT_Spot!Q98</f>
        <v>0</v>
      </c>
      <c r="G98">
        <f>PPCL_NG!Q98</f>
        <v>28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673.96117937732959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12.75</v>
      </c>
      <c r="U98" s="78">
        <f>SUMPRODUCT(LTA!F98:AJ98,LTA!F$102:AJ$102,LTA!F$104:AJ$104)</f>
        <v>77.339999999999989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-115</v>
      </c>
      <c r="AA98" s="117">
        <f>STOA!I98</f>
        <v>0.31</v>
      </c>
      <c r="AB98" s="117">
        <f>-STOA!O98</f>
        <v>-411.41999999999996</v>
      </c>
      <c r="AC98">
        <f t="shared" si="3"/>
        <v>12.880643676322128</v>
      </c>
      <c r="AD98">
        <f t="shared" si="4"/>
        <v>393.31524110641288</v>
      </c>
      <c r="AE98">
        <f>'IDT-1'!C98</f>
        <v>0</v>
      </c>
      <c r="AF98" s="26"/>
      <c r="AG98">
        <f t="shared" si="5"/>
        <v>393.31524110641288</v>
      </c>
      <c r="AI98" s="75">
        <f>PXIL!I98</f>
        <v>0</v>
      </c>
      <c r="AJ98" s="75">
        <f>PXIL!O98</f>
        <v>0</v>
      </c>
      <c r="AK98" s="75">
        <f>RTM_IEX!I98</f>
        <v>18.25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0.11758319999999986</v>
      </c>
      <c r="E99">
        <f t="shared" si="6"/>
        <v>0.20705411141486546</v>
      </c>
      <c r="F99">
        <f t="shared" si="6"/>
        <v>0</v>
      </c>
      <c r="G99">
        <f t="shared" si="6"/>
        <v>1.1950209103124882</v>
      </c>
      <c r="H99">
        <f t="shared" si="6"/>
        <v>0</v>
      </c>
      <c r="I99">
        <f t="shared" si="6"/>
        <v>1.2853824999999997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16.448358541583577</v>
      </c>
      <c r="P99" s="77">
        <f t="shared" si="6"/>
        <v>0.81456000000000106</v>
      </c>
      <c r="Q99" s="77">
        <f t="shared" si="6"/>
        <v>0.46845793391304336</v>
      </c>
      <c r="R99" s="80">
        <f t="shared" si="6"/>
        <v>0.23279750000000016</v>
      </c>
      <c r="S99" s="80">
        <f t="shared" si="6"/>
        <v>0</v>
      </c>
      <c r="T99" s="78">
        <f t="shared" si="6"/>
        <v>1.5577800000000004</v>
      </c>
      <c r="U99" s="78">
        <f t="shared" si="6"/>
        <v>2.4285949999999992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7.6424999999999991E-3</v>
      </c>
      <c r="Z99" s="75">
        <f t="shared" si="6"/>
        <v>-2.7029999999999998</v>
      </c>
      <c r="AA99" s="117">
        <f t="shared" si="6"/>
        <v>0.74069500000000021</v>
      </c>
      <c r="AB99" s="117">
        <f t="shared" si="6"/>
        <v>-7.6146000000000003</v>
      </c>
      <c r="AC99">
        <f t="shared" si="6"/>
        <v>0.32465295079965484</v>
      </c>
      <c r="AD99">
        <f t="shared" si="6"/>
        <v>14.045994246424325</v>
      </c>
      <c r="AE99">
        <f t="shared" si="6"/>
        <v>-2.3864999999999997E-2</v>
      </c>
      <c r="AG99">
        <f t="shared" si="6"/>
        <v>14.022129246424326</v>
      </c>
      <c r="AI99">
        <f t="shared" si="6"/>
        <v>0</v>
      </c>
      <c r="AJ99">
        <f t="shared" si="6"/>
        <v>0</v>
      </c>
      <c r="AK99">
        <f t="shared" si="6"/>
        <v>5.0902499999999996E-2</v>
      </c>
      <c r="AL99">
        <f t="shared" si="6"/>
        <v>-0.89349999999999996</v>
      </c>
      <c r="AM99">
        <f t="shared" si="6"/>
        <v>0</v>
      </c>
      <c r="AN99">
        <f t="shared" si="6"/>
        <v>0</v>
      </c>
      <c r="AO99">
        <f t="shared" si="6"/>
        <v>2.69175E-2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44975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6.3189000000000002</v>
      </c>
      <c r="E3">
        <f>GT_NG!T3</f>
        <v>11.223888888888888</v>
      </c>
      <c r="F3">
        <f>GT_Spot!T3</f>
        <v>0</v>
      </c>
      <c r="G3">
        <f>PPCL_NG!T3</f>
        <v>61.561923810119076</v>
      </c>
      <c r="H3">
        <f>PPCL_Spot!T3</f>
        <v>0</v>
      </c>
      <c r="I3">
        <f>Bawana_NG!T3</f>
        <v>52.470000000000006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601.00346175982918</v>
      </c>
      <c r="P3" s="77">
        <v>37.299999999999997</v>
      </c>
      <c r="Q3" s="77">
        <v>23.565900869565219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238.57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-366</v>
      </c>
      <c r="AA3" s="117">
        <f>STOA!J3</f>
        <v>4.59</v>
      </c>
      <c r="AB3" s="117">
        <f>-STOA!P3</f>
        <v>0</v>
      </c>
      <c r="AC3">
        <f>SUMIF(B3:AB3,"&gt;0")*$AC$2-SUMIF(B3:AB3,"&lt;0")*($AC$2/(1-$AC$2))+SUMIF(AI3:AR3,"&gt;0")*$AC$2-SUMIF(AI3:AR3,"&lt;0")*($AC$2/(1-$AC$2))</f>
        <v>12.549073086457332</v>
      </c>
      <c r="AD3">
        <f>SUM(B3:AB3,AI3:AR3)-AC3</f>
        <v>638.05500224194486</v>
      </c>
      <c r="AE3">
        <f>'IDT-1'!F3</f>
        <v>0</v>
      </c>
      <c r="AF3" s="26"/>
      <c r="AG3">
        <f>SUM(AD3:AF3)</f>
        <v>638.05500224194486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11.223888888888888</v>
      </c>
      <c r="F4">
        <f>GT_Spot!T4</f>
        <v>0</v>
      </c>
      <c r="G4">
        <f>PPCL_NG!T4</f>
        <v>61.561923810119076</v>
      </c>
      <c r="H4">
        <f>PPCL_Spot!T4</f>
        <v>0</v>
      </c>
      <c r="I4">
        <f>Bawana_NG!T4</f>
        <v>52.470000000000006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619.74970239697222</v>
      </c>
      <c r="P4" s="77">
        <v>37.299999999999997</v>
      </c>
      <c r="Q4" s="77">
        <v>23.565900869565219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238.73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-375</v>
      </c>
      <c r="AA4" s="117">
        <f>STOA!J4</f>
        <v>4.59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12.795351151763949</v>
      </c>
      <c r="AD4">
        <f t="shared" ref="AD4:AD67" si="1">SUM(B4:AB4,AI4:AR4)-AC4</f>
        <v>647.71496481378142</v>
      </c>
      <c r="AE4">
        <f>'IDT-1'!F4</f>
        <v>0</v>
      </c>
      <c r="AF4" s="26"/>
      <c r="AG4">
        <f t="shared" ref="AG4:AG67" si="2">SUM(AD4:AF4)</f>
        <v>647.71496481378142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11.223888888888888</v>
      </c>
      <c r="F5">
        <f>GT_Spot!T5</f>
        <v>0</v>
      </c>
      <c r="G5">
        <f>PPCL_NG!T5</f>
        <v>61.561923810119076</v>
      </c>
      <c r="H5">
        <f>PPCL_Spot!T5</f>
        <v>0</v>
      </c>
      <c r="I5">
        <f>Bawana_NG!T5</f>
        <v>52.470000000000006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622.58844329337035</v>
      </c>
      <c r="P5" s="77">
        <v>37.299999999999997</v>
      </c>
      <c r="Q5" s="77">
        <v>23.565900869565219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238.89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-385</v>
      </c>
      <c r="AA5" s="117">
        <f>STOA!J5</f>
        <v>4.59</v>
      </c>
      <c r="AB5" s="117">
        <f>-STOA!P5</f>
        <v>0</v>
      </c>
      <c r="AC5">
        <f t="shared" si="0"/>
        <v>12.86613070926323</v>
      </c>
      <c r="AD5">
        <f t="shared" si="1"/>
        <v>645.64292615268016</v>
      </c>
      <c r="AE5">
        <f>'IDT-1'!F5</f>
        <v>0</v>
      </c>
      <c r="AF5" s="26"/>
      <c r="AG5">
        <f t="shared" si="2"/>
        <v>645.64292615268016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11.223888888888888</v>
      </c>
      <c r="F6">
        <f>GT_Spot!T6</f>
        <v>0</v>
      </c>
      <c r="G6">
        <f>PPCL_NG!T6</f>
        <v>61.561923810119076</v>
      </c>
      <c r="H6">
        <f>PPCL_Spot!T6</f>
        <v>0</v>
      </c>
      <c r="I6">
        <f>Bawana_NG!T6</f>
        <v>52.470000000000006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622.58844329337035</v>
      </c>
      <c r="P6" s="77">
        <v>37.299999999999997</v>
      </c>
      <c r="Q6" s="77">
        <v>23.565900869565219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-398</v>
      </c>
      <c r="AA6" s="117">
        <f>STOA!J6</f>
        <v>4.59</v>
      </c>
      <c r="AB6" s="117">
        <f>-STOA!P6</f>
        <v>0</v>
      </c>
      <c r="AC6">
        <f t="shared" si="0"/>
        <v>12.98251436705177</v>
      </c>
      <c r="AD6">
        <f t="shared" si="1"/>
        <v>632.63654249489173</v>
      </c>
      <c r="AE6">
        <f>'IDT-1'!F6</f>
        <v>0</v>
      </c>
      <c r="AF6" s="26"/>
      <c r="AG6">
        <f t="shared" si="2"/>
        <v>632.63654249489173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11.223888888888888</v>
      </c>
      <c r="F7">
        <f>GT_Spot!T7</f>
        <v>0</v>
      </c>
      <c r="G7">
        <f>PPCL_NG!T7</f>
        <v>61.561923810119076</v>
      </c>
      <c r="H7">
        <f>PPCL_Spot!T7</f>
        <v>0</v>
      </c>
      <c r="I7">
        <f>Bawana_NG!T7</f>
        <v>52.470000000000006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618.29260293821483</v>
      </c>
      <c r="P7" s="77">
        <v>37.299999999999997</v>
      </c>
      <c r="Q7" s="77">
        <v>23.565900869565219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239.14999999999998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-410</v>
      </c>
      <c r="AA7" s="117">
        <f>STOA!J7</f>
        <v>4.59</v>
      </c>
      <c r="AB7" s="117">
        <f>-STOA!P7</f>
        <v>0</v>
      </c>
      <c r="AC7">
        <f t="shared" si="0"/>
        <v>13.052568502192743</v>
      </c>
      <c r="AD7">
        <f t="shared" si="1"/>
        <v>616.42064800459514</v>
      </c>
      <c r="AE7">
        <f>'IDT-1'!F7</f>
        <v>0</v>
      </c>
      <c r="AF7" s="26"/>
      <c r="AG7">
        <f t="shared" si="2"/>
        <v>616.42064800459514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11.223888888888888</v>
      </c>
      <c r="F8">
        <f>GT_Spot!T8</f>
        <v>0</v>
      </c>
      <c r="G8">
        <f>PPCL_NG!T8</f>
        <v>61.561923810119076</v>
      </c>
      <c r="H8">
        <f>PPCL_Spot!T8</f>
        <v>0</v>
      </c>
      <c r="I8">
        <f>Bawana_NG!T8</f>
        <v>52.470000000000006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618.32078441888234</v>
      </c>
      <c r="P8" s="77">
        <v>37.299999999999997</v>
      </c>
      <c r="Q8" s="77">
        <v>23.565900869565219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237.31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-421</v>
      </c>
      <c r="AA8" s="117">
        <f>STOA!J8</f>
        <v>4.59</v>
      </c>
      <c r="AB8" s="117">
        <f>-STOA!P8</f>
        <v>0</v>
      </c>
      <c r="AC8">
        <f t="shared" si="0"/>
        <v>13.134283901966766</v>
      </c>
      <c r="AD8">
        <f t="shared" si="1"/>
        <v>603.52711408548862</v>
      </c>
      <c r="AE8">
        <f>'IDT-1'!F8</f>
        <v>0</v>
      </c>
      <c r="AF8" s="26"/>
      <c r="AG8">
        <f t="shared" si="2"/>
        <v>603.52711408548862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11.223888888888888</v>
      </c>
      <c r="F9">
        <f>GT_Spot!T9</f>
        <v>0</v>
      </c>
      <c r="G9">
        <f>PPCL_NG!T9</f>
        <v>61.561923810119076</v>
      </c>
      <c r="H9">
        <f>PPCL_Spot!T9</f>
        <v>0</v>
      </c>
      <c r="I9">
        <f>Bawana_NG!T9</f>
        <v>52.470000000000006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519.86394461462226</v>
      </c>
      <c r="P9" s="77">
        <v>37.299999999999997</v>
      </c>
      <c r="Q9" s="77">
        <v>23.565900869565219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209.21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-206</v>
      </c>
      <c r="AA9" s="117">
        <f>STOA!J9</f>
        <v>4.59</v>
      </c>
      <c r="AB9" s="117">
        <f>-STOA!P9</f>
        <v>0</v>
      </c>
      <c r="AC9">
        <f t="shared" si="0"/>
        <v>10.955208409025843</v>
      </c>
      <c r="AD9">
        <f t="shared" si="1"/>
        <v>599.14934977416954</v>
      </c>
      <c r="AE9">
        <f>'IDT-1'!F9</f>
        <v>0</v>
      </c>
      <c r="AF9" s="26"/>
      <c r="AG9">
        <f t="shared" si="2"/>
        <v>599.14934977416954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11.223888888888888</v>
      </c>
      <c r="F10">
        <f>GT_Spot!T10</f>
        <v>0</v>
      </c>
      <c r="G10">
        <f>PPCL_NG!T10</f>
        <v>61.561923810119076</v>
      </c>
      <c r="H10">
        <f>PPCL_Spot!T10</f>
        <v>0</v>
      </c>
      <c r="I10">
        <f>Bawana_NG!T10</f>
        <v>52.470000000000006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435.99619441573378</v>
      </c>
      <c r="P10" s="77">
        <v>37.299999999999997</v>
      </c>
      <c r="Q10" s="77">
        <v>23.565900869565219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209.44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-213</v>
      </c>
      <c r="AA10" s="117">
        <f>STOA!J10</f>
        <v>4.59</v>
      </c>
      <c r="AB10" s="117">
        <f>-STOA!P10</f>
        <v>0</v>
      </c>
      <c r="AC10">
        <f t="shared" si="0"/>
        <v>9.5710928981553636</v>
      </c>
      <c r="AD10">
        <f t="shared" si="1"/>
        <v>589.89571508615154</v>
      </c>
      <c r="AE10">
        <f>'IDT-1'!F10</f>
        <v>0</v>
      </c>
      <c r="AF10" s="26"/>
      <c r="AG10">
        <f t="shared" si="2"/>
        <v>589.89571508615154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11.223888888888888</v>
      </c>
      <c r="F11">
        <f>GT_Spot!T11</f>
        <v>0</v>
      </c>
      <c r="G11">
        <f>PPCL_NG!T11</f>
        <v>61.561923810119076</v>
      </c>
      <c r="H11">
        <f>PPCL_Spot!T11</f>
        <v>0</v>
      </c>
      <c r="I11">
        <f>Bawana_NG!T11</f>
        <v>55.69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433.23137557984865</v>
      </c>
      <c r="P11" s="77">
        <v>37.299999999999997</v>
      </c>
      <c r="Q11" s="77">
        <v>23.565900869565219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209.62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-219</v>
      </c>
      <c r="AA11" s="117">
        <f>STOA!J11</f>
        <v>4.59</v>
      </c>
      <c r="AB11" s="117">
        <f>-STOA!P11</f>
        <v>0</v>
      </c>
      <c r="AC11">
        <f t="shared" si="0"/>
        <v>9.5411699823107927</v>
      </c>
      <c r="AD11">
        <f t="shared" si="1"/>
        <v>594.56081916611106</v>
      </c>
      <c r="AE11">
        <f>'IDT-1'!F11</f>
        <v>0</v>
      </c>
      <c r="AF11" s="26"/>
      <c r="AG11">
        <f t="shared" si="2"/>
        <v>594.56081916611106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11.223888888888888</v>
      </c>
      <c r="F12">
        <f>GT_Spot!T12</f>
        <v>0</v>
      </c>
      <c r="G12">
        <f>PPCL_NG!T12</f>
        <v>61.561923810119076</v>
      </c>
      <c r="H12">
        <f>PPCL_Spot!T12</f>
        <v>0</v>
      </c>
      <c r="I12">
        <f>Bawana_NG!T12</f>
        <v>52.470000000000006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433.40674307063671</v>
      </c>
      <c r="P12" s="77">
        <v>37.299999999999997</v>
      </c>
      <c r="Q12" s="77">
        <v>23.565900869565219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209.79000000000002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-223</v>
      </c>
      <c r="AA12" s="117">
        <f>STOA!J12</f>
        <v>4.59</v>
      </c>
      <c r="AB12" s="117">
        <f>-STOA!P12</f>
        <v>0</v>
      </c>
      <c r="AC12">
        <f t="shared" si="0"/>
        <v>9.5513857263185091</v>
      </c>
      <c r="AD12">
        <f t="shared" si="1"/>
        <v>587.67597091289144</v>
      </c>
      <c r="AE12">
        <f>'IDT-1'!F12</f>
        <v>0</v>
      </c>
      <c r="AF12" s="26"/>
      <c r="AG12">
        <f t="shared" si="2"/>
        <v>587.67597091289144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11.266574048346763</v>
      </c>
      <c r="F13">
        <f>GT_Spot!T13</f>
        <v>0</v>
      </c>
      <c r="G13">
        <f>PPCL_NG!T13</f>
        <v>61.561923810119076</v>
      </c>
      <c r="H13">
        <f>PPCL_Spot!T13</f>
        <v>0</v>
      </c>
      <c r="I13">
        <f>Bawana_NG!T13</f>
        <v>55.69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435.04307837594735</v>
      </c>
      <c r="P13" s="77">
        <v>37.299999999999997</v>
      </c>
      <c r="Q13" s="77">
        <v>23.565900869565219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210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-225</v>
      </c>
      <c r="AA13" s="117">
        <f>STOA!J13</f>
        <v>4.59</v>
      </c>
      <c r="AB13" s="117">
        <f>-STOA!P13</f>
        <v>0</v>
      </c>
      <c r="AC13">
        <f t="shared" si="0"/>
        <v>9.6141013614528621</v>
      </c>
      <c r="AD13">
        <f t="shared" si="1"/>
        <v>590.72227574252554</v>
      </c>
      <c r="AE13">
        <f>'IDT-1'!F13</f>
        <v>0</v>
      </c>
      <c r="AF13" s="26"/>
      <c r="AG13">
        <f t="shared" si="2"/>
        <v>590.72227574252554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11.266574048346763</v>
      </c>
      <c r="F14">
        <f>GT_Spot!T14</f>
        <v>0</v>
      </c>
      <c r="G14">
        <f>PPCL_NG!T14</f>
        <v>61.561923810119076</v>
      </c>
      <c r="H14">
        <f>PPCL_Spot!T14</f>
        <v>0</v>
      </c>
      <c r="I14">
        <f>Bawana_NG!T14</f>
        <v>55.69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435.1709925490722</v>
      </c>
      <c r="P14" s="77">
        <v>37.299999999999997</v>
      </c>
      <c r="Q14" s="77">
        <v>23.565900869565219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210.20000000000002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-229</v>
      </c>
      <c r="AA14" s="117">
        <f>STOA!J14</f>
        <v>4.59</v>
      </c>
      <c r="AB14" s="117">
        <f>-STOA!P14</f>
        <v>0</v>
      </c>
      <c r="AC14">
        <f t="shared" si="0"/>
        <v>9.6968901538761205</v>
      </c>
      <c r="AD14">
        <f t="shared" si="1"/>
        <v>581.96740112322721</v>
      </c>
      <c r="AE14">
        <f>'IDT-1'!F14</f>
        <v>0</v>
      </c>
      <c r="AF14" s="26"/>
      <c r="AG14">
        <f t="shared" si="2"/>
        <v>581.96740112322721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11.223888888888888</v>
      </c>
      <c r="F15">
        <f>GT_Spot!T15</f>
        <v>0</v>
      </c>
      <c r="G15">
        <f>PPCL_NG!T15</f>
        <v>61.561923810119076</v>
      </c>
      <c r="H15">
        <f>PPCL_Spot!T15</f>
        <v>0</v>
      </c>
      <c r="I15">
        <f>Bawana_NG!T15</f>
        <v>55.69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436.97621754182819</v>
      </c>
      <c r="P15" s="77">
        <v>37.299999999999997</v>
      </c>
      <c r="Q15" s="77">
        <v>23.565900869565219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209.93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-238</v>
      </c>
      <c r="AA15" s="117">
        <f>STOA!J15</f>
        <v>4.59</v>
      </c>
      <c r="AB15" s="117">
        <f>-STOA!P15</f>
        <v>0</v>
      </c>
      <c r="AC15">
        <f t="shared" si="0"/>
        <v>9.7899276521089007</v>
      </c>
      <c r="AD15">
        <f t="shared" si="1"/>
        <v>574.36690345829254</v>
      </c>
      <c r="AE15">
        <f>'IDT-1'!F15</f>
        <v>0</v>
      </c>
      <c r="AF15" s="26"/>
      <c r="AG15">
        <f t="shared" si="2"/>
        <v>574.36690345829254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11.223888888888888</v>
      </c>
      <c r="F16">
        <f>GT_Spot!T16</f>
        <v>0</v>
      </c>
      <c r="G16">
        <f>PPCL_NG!T16</f>
        <v>61.561923810119076</v>
      </c>
      <c r="H16">
        <f>PPCL_Spot!T16</f>
        <v>0</v>
      </c>
      <c r="I16">
        <f>Bawana_NG!T16</f>
        <v>55.69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437.24580699635345</v>
      </c>
      <c r="P16" s="77">
        <v>37.299999999999997</v>
      </c>
      <c r="Q16" s="77">
        <v>23.565900869565219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209.99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-239</v>
      </c>
      <c r="AA16" s="117">
        <f>STOA!J16</f>
        <v>4.59</v>
      </c>
      <c r="AB16" s="117">
        <f>-STOA!P16</f>
        <v>0</v>
      </c>
      <c r="AC16">
        <f t="shared" si="0"/>
        <v>9.8017061668309182</v>
      </c>
      <c r="AD16">
        <f t="shared" si="1"/>
        <v>573.68471439809559</v>
      </c>
      <c r="AE16">
        <f>'IDT-1'!F16</f>
        <v>0</v>
      </c>
      <c r="AF16" s="26"/>
      <c r="AG16">
        <f t="shared" si="2"/>
        <v>573.68471439809559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11.223888888888888</v>
      </c>
      <c r="F17">
        <f>GT_Spot!T17</f>
        <v>0</v>
      </c>
      <c r="G17">
        <f>PPCL_NG!T17</f>
        <v>61.561923810119076</v>
      </c>
      <c r="H17">
        <f>PPCL_Spot!T17</f>
        <v>0</v>
      </c>
      <c r="I17">
        <f>Bawana_NG!T17</f>
        <v>55.69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432.98955324983893</v>
      </c>
      <c r="P17" s="77">
        <v>37.299999999999997</v>
      </c>
      <c r="Q17" s="77">
        <v>23.565900869565219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210.20000000000002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-240</v>
      </c>
      <c r="AA17" s="117">
        <f>STOA!J17</f>
        <v>4.59</v>
      </c>
      <c r="AB17" s="117">
        <f>-STOA!P17</f>
        <v>0</v>
      </c>
      <c r="AC17">
        <f t="shared" si="0"/>
        <v>9.7749772613837873</v>
      </c>
      <c r="AD17">
        <f t="shared" si="1"/>
        <v>568.66518955702838</v>
      </c>
      <c r="AE17">
        <f>'IDT-1'!F17</f>
        <v>0</v>
      </c>
      <c r="AF17" s="26"/>
      <c r="AG17">
        <f t="shared" si="2"/>
        <v>568.66518955702838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11.223888888888888</v>
      </c>
      <c r="F18">
        <f>GT_Spot!T18</f>
        <v>0</v>
      </c>
      <c r="G18">
        <f>PPCL_NG!T18</f>
        <v>61.561923810119076</v>
      </c>
      <c r="H18">
        <f>PPCL_Spot!T18</f>
        <v>0</v>
      </c>
      <c r="I18">
        <f>Bawana_NG!T18</f>
        <v>55.69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432.98955324983893</v>
      </c>
      <c r="P18" s="77">
        <v>37.299999999999997</v>
      </c>
      <c r="Q18" s="77">
        <v>23.565900869565219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210.39000000000001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-238</v>
      </c>
      <c r="AA18" s="117">
        <f>STOA!J18</f>
        <v>4.59</v>
      </c>
      <c r="AB18" s="117">
        <f>-STOA!P18</f>
        <v>0</v>
      </c>
      <c r="AC18">
        <f t="shared" si="0"/>
        <v>9.7588930063393953</v>
      </c>
      <c r="AD18">
        <f t="shared" si="1"/>
        <v>570.87127381207279</v>
      </c>
      <c r="AE18">
        <f>'IDT-1'!F18</f>
        <v>0</v>
      </c>
      <c r="AF18" s="26"/>
      <c r="AG18">
        <f t="shared" si="2"/>
        <v>570.87127381207279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11.223888888888888</v>
      </c>
      <c r="F19">
        <f>GT_Spot!T19</f>
        <v>0</v>
      </c>
      <c r="G19">
        <f>PPCL_NG!T19</f>
        <v>61.561923810119076</v>
      </c>
      <c r="H19">
        <f>PPCL_Spot!T19</f>
        <v>0</v>
      </c>
      <c r="I19">
        <f>Bawana_NG!T19</f>
        <v>52.470000000000006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451.59446767322726</v>
      </c>
      <c r="P19" s="77">
        <v>37.299999999999997</v>
      </c>
      <c r="Q19" s="77">
        <v>23.565900869565219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210.61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-230</v>
      </c>
      <c r="AA19" s="117">
        <f>STOA!J19</f>
        <v>4.5</v>
      </c>
      <c r="AB19" s="117">
        <f>-STOA!P19</f>
        <v>0</v>
      </c>
      <c r="AC19">
        <f t="shared" si="0"/>
        <v>10.001961783531558</v>
      </c>
      <c r="AD19">
        <f t="shared" si="1"/>
        <v>574.14311945826887</v>
      </c>
      <c r="AE19">
        <f>'IDT-1'!F19</f>
        <v>0</v>
      </c>
      <c r="AF19" s="26"/>
      <c r="AG19">
        <f t="shared" si="2"/>
        <v>574.14311945826887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11.223888888888888</v>
      </c>
      <c r="F20">
        <f>GT_Spot!T20</f>
        <v>0</v>
      </c>
      <c r="G20">
        <f>PPCL_NG!T20</f>
        <v>61.561923810119076</v>
      </c>
      <c r="H20">
        <f>PPCL_Spot!T20</f>
        <v>0</v>
      </c>
      <c r="I20">
        <f>Bawana_NG!T20</f>
        <v>52.470000000000006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579.17994160391095</v>
      </c>
      <c r="P20" s="77">
        <v>37.299999999999997</v>
      </c>
      <c r="Q20" s="77">
        <v>23.565900869565219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259.79000000000002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-444</v>
      </c>
      <c r="AA20" s="117">
        <f>STOA!J20</f>
        <v>4.5</v>
      </c>
      <c r="AB20" s="117">
        <f>-STOA!P20</f>
        <v>0</v>
      </c>
      <c r="AC20">
        <f t="shared" si="0"/>
        <v>13.146682780594533</v>
      </c>
      <c r="AD20">
        <f t="shared" si="1"/>
        <v>568.76387239188944</v>
      </c>
      <c r="AE20">
        <f>'IDT-1'!F20</f>
        <v>0</v>
      </c>
      <c r="AF20" s="26"/>
      <c r="AG20">
        <f t="shared" si="2"/>
        <v>568.76387239188944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11.223888888888888</v>
      </c>
      <c r="F21">
        <f>GT_Spot!T21</f>
        <v>0</v>
      </c>
      <c r="G21">
        <f>PPCL_NG!T21</f>
        <v>61.561923810119076</v>
      </c>
      <c r="H21">
        <f>PPCL_Spot!T21</f>
        <v>0</v>
      </c>
      <c r="I21">
        <f>Bawana_NG!T21</f>
        <v>52.470000000000006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628.45103627487413</v>
      </c>
      <c r="P21" s="77">
        <v>37.299999999999997</v>
      </c>
      <c r="Q21" s="77">
        <v>23.565900869565219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259.98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-434</v>
      </c>
      <c r="AA21" s="117">
        <f>STOA!J21</f>
        <v>4.5</v>
      </c>
      <c r="AB21" s="117">
        <f>-STOA!P21</f>
        <v>0</v>
      </c>
      <c r="AC21">
        <f t="shared" si="0"/>
        <v>13.759502964142918</v>
      </c>
      <c r="AD21">
        <f t="shared" si="1"/>
        <v>597.61214687930442</v>
      </c>
      <c r="AE21">
        <f>'IDT-1'!F21</f>
        <v>0</v>
      </c>
      <c r="AF21" s="26"/>
      <c r="AG21">
        <f t="shared" si="2"/>
        <v>597.61214687930442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11.223888888888888</v>
      </c>
      <c r="F22">
        <f>GT_Spot!T22</f>
        <v>0</v>
      </c>
      <c r="G22">
        <f>PPCL_NG!T22</f>
        <v>61.561923810119076</v>
      </c>
      <c r="H22">
        <f>PPCL_Spot!T22</f>
        <v>0</v>
      </c>
      <c r="I22">
        <f>Bawana_NG!T22</f>
        <v>52.470000000000006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634.65441377737363</v>
      </c>
      <c r="P22" s="77">
        <v>37.299999999999997</v>
      </c>
      <c r="Q22" s="77">
        <v>23.565900869565219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260.20000000000005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-417</v>
      </c>
      <c r="AA22" s="117">
        <f>STOA!J22</f>
        <v>4.5</v>
      </c>
      <c r="AB22" s="117">
        <f>-STOA!P22</f>
        <v>0</v>
      </c>
      <c r="AC22">
        <f t="shared" si="0"/>
        <v>13.798272431120525</v>
      </c>
      <c r="AD22">
        <f t="shared" si="1"/>
        <v>605.9967549148264</v>
      </c>
      <c r="AE22">
        <f>'IDT-1'!F22</f>
        <v>0</v>
      </c>
      <c r="AF22" s="26"/>
      <c r="AG22">
        <f t="shared" si="2"/>
        <v>605.9967549148264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11.223888888888888</v>
      </c>
      <c r="F23">
        <f>GT_Spot!T23</f>
        <v>0</v>
      </c>
      <c r="G23">
        <f>PPCL_NG!T23</f>
        <v>61.561923810119076</v>
      </c>
      <c r="H23">
        <f>PPCL_Spot!T23</f>
        <v>0</v>
      </c>
      <c r="I23">
        <f>Bawana_NG!T23</f>
        <v>52.470000000000006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633.55627518674987</v>
      </c>
      <c r="P23" s="77">
        <v>37.299999999999997</v>
      </c>
      <c r="Q23" s="77">
        <v>23.565900869565219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260.37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-402</v>
      </c>
      <c r="AA23" s="117">
        <f>STOA!J23</f>
        <v>4.5</v>
      </c>
      <c r="AB23" s="117">
        <f>-STOA!P23</f>
        <v>0</v>
      </c>
      <c r="AC23">
        <f t="shared" si="0"/>
        <v>13.568151623468152</v>
      </c>
      <c r="AD23">
        <f t="shared" si="1"/>
        <v>630.29873713185498</v>
      </c>
      <c r="AE23">
        <f>'IDT-1'!F23</f>
        <v>0</v>
      </c>
      <c r="AF23" s="26"/>
      <c r="AG23">
        <f t="shared" si="2"/>
        <v>630.29873713185498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11.533945945945947</v>
      </c>
      <c r="F24">
        <f>GT_Spot!T24</f>
        <v>0</v>
      </c>
      <c r="G24">
        <f>PPCL_NG!T24</f>
        <v>61.561923810119076</v>
      </c>
      <c r="H24">
        <f>PPCL_Spot!T24</f>
        <v>0</v>
      </c>
      <c r="I24">
        <f>Bawana_NG!T24</f>
        <v>52.470000000000006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637.34200247556373</v>
      </c>
      <c r="P24" s="77">
        <v>37.299999999999997</v>
      </c>
      <c r="Q24" s="77">
        <v>23.565900869565219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260.62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-401</v>
      </c>
      <c r="AA24" s="117">
        <f>STOA!J24</f>
        <v>4.5</v>
      </c>
      <c r="AB24" s="117">
        <f>-STOA!P24</f>
        <v>0</v>
      </c>
      <c r="AC24">
        <f t="shared" si="0"/>
        <v>13.357806955090346</v>
      </c>
      <c r="AD24">
        <f t="shared" si="1"/>
        <v>662.85486614610363</v>
      </c>
      <c r="AE24">
        <f>'IDT-1'!F24</f>
        <v>0</v>
      </c>
      <c r="AF24" s="26"/>
      <c r="AG24">
        <f t="shared" si="2"/>
        <v>662.85486614610363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-18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11.533945945945947</v>
      </c>
      <c r="F25">
        <f>GT_Spot!T25</f>
        <v>0</v>
      </c>
      <c r="G25">
        <f>PPCL_NG!T25</f>
        <v>61.561923810119076</v>
      </c>
      <c r="H25">
        <f>PPCL_Spot!T25</f>
        <v>0</v>
      </c>
      <c r="I25">
        <f>Bawana_NG!T25</f>
        <v>52.470000000000006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638.90554248977742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260.68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-369</v>
      </c>
      <c r="AA25" s="117">
        <f>STOA!J25</f>
        <v>4.5</v>
      </c>
      <c r="AB25" s="117">
        <f>-STOA!P25</f>
        <v>0</v>
      </c>
      <c r="AC25">
        <f t="shared" si="0"/>
        <v>13.017005078675439</v>
      </c>
      <c r="AD25">
        <f t="shared" si="1"/>
        <v>704.82330716716694</v>
      </c>
      <c r="AE25">
        <f>'IDT-1'!F25</f>
        <v>0</v>
      </c>
      <c r="AF25" s="26"/>
      <c r="AG25">
        <f t="shared" si="2"/>
        <v>704.82330716716694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11.533945945945947</v>
      </c>
      <c r="F26">
        <f>GT_Spot!T26</f>
        <v>0</v>
      </c>
      <c r="G26">
        <f>PPCL_NG!T26</f>
        <v>61.561923810119076</v>
      </c>
      <c r="H26">
        <f>PPCL_Spot!T26</f>
        <v>0</v>
      </c>
      <c r="I26">
        <f>Bawana_NG!T26</f>
        <v>52.470000000000006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647.11064811177744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264.35000000000002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-335</v>
      </c>
      <c r="AA26" s="117">
        <f>STOA!J26</f>
        <v>4.5</v>
      </c>
      <c r="AB26" s="117">
        <f>-STOA!P26</f>
        <v>0</v>
      </c>
      <c r="AC26">
        <f t="shared" si="0"/>
        <v>12.819649672394398</v>
      </c>
      <c r="AD26">
        <f t="shared" si="1"/>
        <v>750.89576819544811</v>
      </c>
      <c r="AE26">
        <f>'IDT-1'!F26</f>
        <v>0</v>
      </c>
      <c r="AF26" s="26"/>
      <c r="AG26">
        <f t="shared" si="2"/>
        <v>750.89576819544811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11.533945945945947</v>
      </c>
      <c r="F27">
        <f>GT_Spot!T27</f>
        <v>0</v>
      </c>
      <c r="G27">
        <f>PPCL_NG!T27</f>
        <v>61.561923810119076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655.77916538479155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264.31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-284</v>
      </c>
      <c r="AA27" s="117">
        <f>STOA!J27</f>
        <v>4.49</v>
      </c>
      <c r="AB27" s="117">
        <f>-STOA!P27</f>
        <v>0</v>
      </c>
      <c r="AC27">
        <f t="shared" si="0"/>
        <v>12.33219084554301</v>
      </c>
      <c r="AD27">
        <f t="shared" si="1"/>
        <v>818.53174429531373</v>
      </c>
      <c r="AE27">
        <f>'IDT-1'!F27</f>
        <v>-13.263</v>
      </c>
      <c r="AF27" s="26"/>
      <c r="AG27">
        <f t="shared" si="2"/>
        <v>805.2687442953137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11.533945945945947</v>
      </c>
      <c r="F28">
        <f>GT_Spot!T28</f>
        <v>0</v>
      </c>
      <c r="G28">
        <f>PPCL_NG!T28</f>
        <v>61.561923810119076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676.90279780939159</v>
      </c>
      <c r="P28" s="77">
        <v>37.299999999999997</v>
      </c>
      <c r="Q28" s="77">
        <v>23.569999999999997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264.19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-212</v>
      </c>
      <c r="AA28" s="117">
        <f>STOA!J28</f>
        <v>4.49</v>
      </c>
      <c r="AB28" s="117">
        <f>-STOA!P28</f>
        <v>0</v>
      </c>
      <c r="AC28">
        <f t="shared" si="0"/>
        <v>11.877973629281424</v>
      </c>
      <c r="AD28">
        <f t="shared" si="1"/>
        <v>912.00959393617507</v>
      </c>
      <c r="AE28">
        <f>'IDT-1'!F28</f>
        <v>-53.627000000000002</v>
      </c>
      <c r="AF28" s="26"/>
      <c r="AG28">
        <f t="shared" si="2"/>
        <v>858.38259393617511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11.533945945945947</v>
      </c>
      <c r="F29">
        <f>GT_Spot!T29</f>
        <v>0</v>
      </c>
      <c r="G29">
        <f>PPCL_NG!T29</f>
        <v>61.561923810119076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700.08213787964826</v>
      </c>
      <c r="P29" s="77">
        <v>37.299999999999997</v>
      </c>
      <c r="Q29" s="77">
        <v>23.569999999999997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264.02000000000004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-89</v>
      </c>
      <c r="AA29" s="117">
        <f>STOA!J29</f>
        <v>4.49</v>
      </c>
      <c r="AB29" s="117">
        <f>-STOA!P29</f>
        <v>0</v>
      </c>
      <c r="AC29">
        <f t="shared" si="0"/>
        <v>10.988446136669662</v>
      </c>
      <c r="AD29">
        <f t="shared" si="1"/>
        <v>1058.9084614990438</v>
      </c>
      <c r="AE29">
        <f>'IDT-1'!F29</f>
        <v>-135</v>
      </c>
      <c r="AF29" s="26"/>
      <c r="AG29">
        <f t="shared" si="2"/>
        <v>923.90846149904382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11.533945945945947</v>
      </c>
      <c r="F30">
        <f>GT_Spot!T30</f>
        <v>0</v>
      </c>
      <c r="G30">
        <f>PPCL_NG!T30</f>
        <v>61.561923810119076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706.33012515464816</v>
      </c>
      <c r="P30" s="77">
        <v>37.299999999999997</v>
      </c>
      <c r="Q30" s="77">
        <v>23.569999999999997</v>
      </c>
      <c r="R30" s="80">
        <v>1.22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264.23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4.49</v>
      </c>
      <c r="AB30" s="117">
        <f>-STOA!P30</f>
        <v>0</v>
      </c>
      <c r="AC30">
        <f t="shared" si="0"/>
        <v>10.265683075214275</v>
      </c>
      <c r="AD30">
        <f t="shared" si="1"/>
        <v>1156.2892118354987</v>
      </c>
      <c r="AE30">
        <f>'IDT-1'!F30</f>
        <v>-190.73500000000001</v>
      </c>
      <c r="AF30" s="26"/>
      <c r="AG30">
        <f t="shared" si="2"/>
        <v>965.55421183549868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11.533945945945947</v>
      </c>
      <c r="F31">
        <f>GT_Spot!T31</f>
        <v>0</v>
      </c>
      <c r="G31">
        <f>PPCL_NG!T31</f>
        <v>61.561923810119076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707.39982264554817</v>
      </c>
      <c r="P31" s="77">
        <v>37.299999999999997</v>
      </c>
      <c r="Q31" s="77">
        <v>23.569999999999997</v>
      </c>
      <c r="R31" s="80">
        <v>5.59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268.44000000000005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4.49</v>
      </c>
      <c r="AB31" s="117">
        <f>-STOA!P31</f>
        <v>0</v>
      </c>
      <c r="AC31">
        <f t="shared" si="0"/>
        <v>10.350600413134199</v>
      </c>
      <c r="AD31">
        <f t="shared" si="1"/>
        <v>1165.8539919884793</v>
      </c>
      <c r="AE31">
        <f>'IDT-1'!F31</f>
        <v>-153.82300000000001</v>
      </c>
      <c r="AF31" s="26"/>
      <c r="AG31">
        <f t="shared" si="2"/>
        <v>1012.0309919884793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11.533945945945947</v>
      </c>
      <c r="F32">
        <f>GT_Spot!T32</f>
        <v>0</v>
      </c>
      <c r="G32">
        <f>PPCL_NG!T32</f>
        <v>61.561923810119076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713.60117762394816</v>
      </c>
      <c r="P32" s="77">
        <v>37.299999999999997</v>
      </c>
      <c r="Q32" s="77">
        <v>23.569999999999997</v>
      </c>
      <c r="R32" s="80">
        <v>12.840000000000002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276.37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4.49</v>
      </c>
      <c r="AB32" s="117">
        <f>-STOA!P32</f>
        <v>0</v>
      </c>
      <c r="AC32">
        <f t="shared" si="0"/>
        <v>10.568060336944116</v>
      </c>
      <c r="AD32">
        <f t="shared" si="1"/>
        <v>1190.347887043069</v>
      </c>
      <c r="AE32">
        <f>'IDT-1'!F32</f>
        <v>-124.434</v>
      </c>
      <c r="AF32" s="26"/>
      <c r="AG32">
        <f t="shared" si="2"/>
        <v>1065.9138870430691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11.533945945945947</v>
      </c>
      <c r="F33">
        <f>GT_Spot!T33</f>
        <v>0</v>
      </c>
      <c r="G33">
        <f>PPCL_NG!T33</f>
        <v>61.561923810119076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713.60117762394816</v>
      </c>
      <c r="P33" s="77">
        <v>37.299999999999997</v>
      </c>
      <c r="Q33" s="77">
        <v>23.569999999999997</v>
      </c>
      <c r="R33" s="80">
        <v>17.2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285.68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4.49</v>
      </c>
      <c r="AB33" s="117">
        <f>-STOA!P33</f>
        <v>0</v>
      </c>
      <c r="AC33">
        <f t="shared" si="0"/>
        <v>10.943732336944118</v>
      </c>
      <c r="AD33">
        <f t="shared" si="1"/>
        <v>1232.6622150430692</v>
      </c>
      <c r="AE33">
        <f>'IDT-1'!F33</f>
        <v>-101.38</v>
      </c>
      <c r="AF33" s="26"/>
      <c r="AG33">
        <f t="shared" si="2"/>
        <v>1131.2822150430693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11.533945945945947</v>
      </c>
      <c r="F34">
        <f>GT_Spot!T34</f>
        <v>0</v>
      </c>
      <c r="G34">
        <f>PPCL_NG!T34</f>
        <v>61.561923810119076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713.60117762394816</v>
      </c>
      <c r="P34" s="77">
        <v>37.299999999999997</v>
      </c>
      <c r="Q34" s="77">
        <v>23.569999999999997</v>
      </c>
      <c r="R34" s="80">
        <v>17.200000000000003</v>
      </c>
      <c r="S34" s="80">
        <v>0</v>
      </c>
      <c r="T34" s="78">
        <f>SUMPRODUCT(LTA!F34:AJ34,LTA!F$101:AJ$101,LTA!F$105:AJ$105)</f>
        <v>19.040000000000003</v>
      </c>
      <c r="U34" s="78">
        <f>SUMPRODUCT(LTA!F34:AJ34,LTA!F$102:AJ$102,LTA!F$105:AJ$105)</f>
        <v>300.66000000000003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4.49</v>
      </c>
      <c r="AB34" s="117">
        <f>-STOA!P34</f>
        <v>0</v>
      </c>
      <c r="AC34">
        <f t="shared" si="0"/>
        <v>11.130908336944117</v>
      </c>
      <c r="AD34">
        <f t="shared" si="1"/>
        <v>1253.745039043069</v>
      </c>
      <c r="AE34">
        <f>'IDT-1'!F34</f>
        <v>-75.748999999999995</v>
      </c>
      <c r="AF34" s="26"/>
      <c r="AG34">
        <f t="shared" si="2"/>
        <v>1177.996039043069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11.533945945945947</v>
      </c>
      <c r="F35">
        <f>GT_Spot!T35</f>
        <v>0</v>
      </c>
      <c r="G35">
        <f>PPCL_NG!T35</f>
        <v>61.561923810119076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713.60117762394816</v>
      </c>
      <c r="P35" s="77">
        <v>37.299999999999997</v>
      </c>
      <c r="Q35" s="77">
        <v>23.569999999999997</v>
      </c>
      <c r="R35" s="80">
        <v>17.200000000000003</v>
      </c>
      <c r="S35" s="80">
        <v>0</v>
      </c>
      <c r="T35" s="78">
        <f>SUMPRODUCT(LTA!F35:AJ35,LTA!F$101:AJ$101,LTA!F$105:AJ$105)</f>
        <v>30.77</v>
      </c>
      <c r="U35" s="78">
        <f>SUMPRODUCT(LTA!F35:AJ35,LTA!F$102:AJ$102,LTA!F$105:AJ$105)</f>
        <v>312.24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4.49</v>
      </c>
      <c r="AB35" s="117">
        <f>-STOA!P35</f>
        <v>0</v>
      </c>
      <c r="AC35">
        <f t="shared" si="0"/>
        <v>11.424817612166072</v>
      </c>
      <c r="AD35">
        <f t="shared" si="1"/>
        <v>1266.7611297678473</v>
      </c>
      <c r="AE35">
        <f>'IDT-1'!F35</f>
        <v>-57.719000000000001</v>
      </c>
      <c r="AF35" s="26"/>
      <c r="AG35">
        <f t="shared" si="2"/>
        <v>1209.0421297678472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11.533945945945947</v>
      </c>
      <c r="F36">
        <f>GT_Spot!T36</f>
        <v>0</v>
      </c>
      <c r="G36">
        <f>PPCL_NG!T36</f>
        <v>61.561923810119076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711.67009558794825</v>
      </c>
      <c r="P36" s="77">
        <v>37.299999999999997</v>
      </c>
      <c r="Q36" s="77">
        <v>23.569999999999997</v>
      </c>
      <c r="R36" s="80">
        <v>17.200000000000003</v>
      </c>
      <c r="S36" s="80">
        <v>0</v>
      </c>
      <c r="T36" s="78">
        <f>SUMPRODUCT(LTA!F36:AJ36,LTA!F$101:AJ$101,LTA!F$105:AJ$105)</f>
        <v>44.25</v>
      </c>
      <c r="U36" s="78">
        <f>SUMPRODUCT(LTA!F36:AJ36,LTA!F$102:AJ$102,LTA!F$105:AJ$105)</f>
        <v>324.72000000000003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4.49</v>
      </c>
      <c r="AB36" s="117">
        <f>-STOA!P36</f>
        <v>0</v>
      </c>
      <c r="AC36">
        <f t="shared" si="0"/>
        <v>11.680662727860248</v>
      </c>
      <c r="AD36">
        <f t="shared" si="1"/>
        <v>1285.5342026161532</v>
      </c>
      <c r="AE36">
        <f>'IDT-1'!F36</f>
        <v>-50.122</v>
      </c>
      <c r="AF36" s="26"/>
      <c r="AG36">
        <f t="shared" si="2"/>
        <v>1235.4122026161531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11.533945945945947</v>
      </c>
      <c r="F37">
        <f>GT_Spot!T37</f>
        <v>0</v>
      </c>
      <c r="G37">
        <f>PPCL_NG!T37</f>
        <v>61.561923810119076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711.82107462914826</v>
      </c>
      <c r="P37" s="77">
        <v>37.299999999999997</v>
      </c>
      <c r="Q37" s="77">
        <v>23.569999999999997</v>
      </c>
      <c r="R37" s="80">
        <v>17.200000000000003</v>
      </c>
      <c r="S37" s="80">
        <v>0</v>
      </c>
      <c r="T37" s="78">
        <f>SUMPRODUCT(LTA!F37:AJ37,LTA!F$101:AJ$101,LTA!F$105:AJ$105)</f>
        <v>56.62</v>
      </c>
      <c r="U37" s="78">
        <f>SUMPRODUCT(LTA!F37:AJ37,LTA!F$102:AJ$102,LTA!F$105:AJ$105)</f>
        <v>336.64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4.49</v>
      </c>
      <c r="AB37" s="117">
        <f>-STOA!P37</f>
        <v>0</v>
      </c>
      <c r="AC37">
        <f t="shared" si="0"/>
        <v>11.762571430589878</v>
      </c>
      <c r="AD37">
        <f t="shared" si="1"/>
        <v>1324.8932729546236</v>
      </c>
      <c r="AE37">
        <f>'IDT-1'!F37</f>
        <v>-56.968000000000004</v>
      </c>
      <c r="AF37" s="26"/>
      <c r="AG37">
        <f t="shared" si="2"/>
        <v>1267.9252729546236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11.533945945945947</v>
      </c>
      <c r="F38">
        <f>GT_Spot!T38</f>
        <v>0</v>
      </c>
      <c r="G38">
        <f>PPCL_NG!T38</f>
        <v>61.561923810119076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698.65524841224828</v>
      </c>
      <c r="P38" s="77">
        <v>37.299999999999997</v>
      </c>
      <c r="Q38" s="77">
        <v>23.569999999999997</v>
      </c>
      <c r="R38" s="80">
        <v>17.200000000000003</v>
      </c>
      <c r="S38" s="80">
        <v>0</v>
      </c>
      <c r="T38" s="78">
        <f>SUMPRODUCT(LTA!F38:AJ38,LTA!F$101:AJ$101,LTA!F$105:AJ$105)</f>
        <v>70.58</v>
      </c>
      <c r="U38" s="78">
        <f>SUMPRODUCT(LTA!F38:AJ38,LTA!F$102:AJ$102,LTA!F$105:AJ$105)</f>
        <v>347.47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4.49</v>
      </c>
      <c r="AB38" s="117">
        <f>-STOA!P38</f>
        <v>0</v>
      </c>
      <c r="AC38">
        <f t="shared" si="0"/>
        <v>11.86486415988116</v>
      </c>
      <c r="AD38">
        <f t="shared" si="1"/>
        <v>1336.4151540084324</v>
      </c>
      <c r="AE38">
        <f>'IDT-1'!F38</f>
        <v>-65.290000000000006</v>
      </c>
      <c r="AF38" s="26"/>
      <c r="AG38">
        <f t="shared" si="2"/>
        <v>1271.1251540084324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7.5032423669278572</v>
      </c>
      <c r="F39">
        <f>GT_Spot!T39</f>
        <v>0</v>
      </c>
      <c r="G39">
        <f>PPCL_NG!T39</f>
        <v>61.561923810119076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695.11233155884838</v>
      </c>
      <c r="P39" s="77">
        <v>37.299999999999997</v>
      </c>
      <c r="Q39" s="77">
        <v>23.569999999999997</v>
      </c>
      <c r="R39" s="80">
        <v>17.200000000000003</v>
      </c>
      <c r="S39" s="80">
        <v>0</v>
      </c>
      <c r="T39" s="78">
        <f>SUMPRODUCT(LTA!F39:AJ39,LTA!F$101:AJ$101,LTA!F$105:AJ$105)</f>
        <v>80.650000000000006</v>
      </c>
      <c r="U39" s="78">
        <f>SUMPRODUCT(LTA!F39:AJ39,LTA!F$102:AJ$102,LTA!F$105:AJ$105)</f>
        <v>357.81000000000006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4.3900000000000006</v>
      </c>
      <c r="AB39" s="117">
        <f>-STOA!P39</f>
        <v>0</v>
      </c>
      <c r="AC39">
        <f t="shared" si="0"/>
        <v>11.97694430007588</v>
      </c>
      <c r="AD39">
        <f t="shared" si="1"/>
        <v>1349.0394534358195</v>
      </c>
      <c r="AE39">
        <f>'IDT-1'!F39</f>
        <v>-71.712999999999994</v>
      </c>
      <c r="AF39" s="26"/>
      <c r="AG39">
        <f t="shared" si="2"/>
        <v>1277.3264534358195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7.5032423669278572</v>
      </c>
      <c r="F40">
        <f>GT_Spot!T40</f>
        <v>0</v>
      </c>
      <c r="G40">
        <f>PPCL_NG!T40</f>
        <v>61.561923810119076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695.10663326024826</v>
      </c>
      <c r="P40" s="77">
        <v>37.299999999999997</v>
      </c>
      <c r="Q40" s="77">
        <v>23.569999999999997</v>
      </c>
      <c r="R40" s="80">
        <v>17.200000000000003</v>
      </c>
      <c r="S40" s="80">
        <v>0</v>
      </c>
      <c r="T40" s="78">
        <f>SUMPRODUCT(LTA!F40:AJ40,LTA!F$101:AJ$101,LTA!F$105:AJ$105)</f>
        <v>88.08</v>
      </c>
      <c r="U40" s="78">
        <f>SUMPRODUCT(LTA!F40:AJ40,LTA!F$102:AJ$102,LTA!F$105:AJ$105)</f>
        <v>365.21000000000004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4.3900000000000006</v>
      </c>
      <c r="AB40" s="117">
        <f>-STOA!P40</f>
        <v>0</v>
      </c>
      <c r="AC40">
        <f t="shared" si="0"/>
        <v>12.1073981550482</v>
      </c>
      <c r="AD40">
        <f t="shared" si="1"/>
        <v>1363.7333012822471</v>
      </c>
      <c r="AE40">
        <f>'IDT-1'!F40</f>
        <v>-73.498000000000005</v>
      </c>
      <c r="AF40" s="26"/>
      <c r="AG40">
        <f t="shared" si="2"/>
        <v>1290.2353012822471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11.439405405405404</v>
      </c>
      <c r="F41">
        <f>GT_Spot!T41</f>
        <v>0</v>
      </c>
      <c r="G41">
        <f>PPCL_NG!T41</f>
        <v>61.561923810119076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682.68353375674826</v>
      </c>
      <c r="P41" s="77">
        <v>37.299999999999997</v>
      </c>
      <c r="Q41" s="77">
        <v>23.569999999999997</v>
      </c>
      <c r="R41" s="80">
        <v>17.200000000000003</v>
      </c>
      <c r="S41" s="80">
        <v>0</v>
      </c>
      <c r="T41" s="78">
        <f>SUMPRODUCT(LTA!F41:AJ41,LTA!F$101:AJ$101,LTA!F$105:AJ$105)</f>
        <v>94.62</v>
      </c>
      <c r="U41" s="78">
        <f>SUMPRODUCT(LTA!F41:AJ41,LTA!F$102:AJ$102,LTA!F$105:AJ$105)</f>
        <v>373.87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4.3900000000000006</v>
      </c>
      <c r="AB41" s="117">
        <f>-STOA!P41</f>
        <v>0</v>
      </c>
      <c r="AC41">
        <f t="shared" si="0"/>
        <v>12.432816939821862</v>
      </c>
      <c r="AD41">
        <f t="shared" si="1"/>
        <v>1340.120946032451</v>
      </c>
      <c r="AE41">
        <f>'IDT-1'!F41</f>
        <v>-36.051000000000002</v>
      </c>
      <c r="AF41" s="26"/>
      <c r="AG41">
        <f t="shared" si="2"/>
        <v>1304.0699460324511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11.439405405405404</v>
      </c>
      <c r="F42">
        <f>GT_Spot!T42</f>
        <v>0</v>
      </c>
      <c r="G42">
        <f>PPCL_NG!T42</f>
        <v>61.561923810119076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670.38743524194842</v>
      </c>
      <c r="P42" s="77">
        <v>37.299999999999997</v>
      </c>
      <c r="Q42" s="77">
        <v>23.569999999999997</v>
      </c>
      <c r="R42" s="80">
        <v>17.200000000000003</v>
      </c>
      <c r="S42" s="80">
        <v>0</v>
      </c>
      <c r="T42" s="78">
        <f>SUMPRODUCT(LTA!F42:AJ42,LTA!F$101:AJ$101,LTA!F$105:AJ$105)</f>
        <v>101.77</v>
      </c>
      <c r="U42" s="78">
        <f>SUMPRODUCT(LTA!F42:AJ42,LTA!F$102:AJ$102,LTA!F$105:AJ$105)</f>
        <v>381.22999999999996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4.3900000000000006</v>
      </c>
      <c r="AB42" s="117">
        <f>-STOA!P42</f>
        <v>0</v>
      </c>
      <c r="AC42">
        <f t="shared" si="0"/>
        <v>12.407908635280647</v>
      </c>
      <c r="AD42">
        <f t="shared" si="1"/>
        <v>1347.3597558221925</v>
      </c>
      <c r="AE42">
        <f>'IDT-1'!F42</f>
        <v>-33.981000000000002</v>
      </c>
      <c r="AF42" s="26"/>
      <c r="AG42">
        <f t="shared" si="2"/>
        <v>1313.3787558221925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11.439405405405404</v>
      </c>
      <c r="F43">
        <f>GT_Spot!T43</f>
        <v>0</v>
      </c>
      <c r="G43">
        <f>PPCL_NG!T43</f>
        <v>61.561923810119076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665.30878703034841</v>
      </c>
      <c r="P43" s="77">
        <v>37.299999999999997</v>
      </c>
      <c r="Q43" s="77">
        <v>23.569999999999997</v>
      </c>
      <c r="R43" s="80">
        <v>17.200000000000003</v>
      </c>
      <c r="S43" s="80">
        <v>0</v>
      </c>
      <c r="T43" s="78">
        <f>SUMPRODUCT(LTA!F43:AJ43,LTA!F$101:AJ$101,LTA!F$105:AJ$105)</f>
        <v>106.71000000000001</v>
      </c>
      <c r="U43" s="78">
        <f>SUMPRODUCT(LTA!F43:AJ43,LTA!F$102:AJ$102,LTA!F$105:AJ$105)</f>
        <v>387.65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4.3900000000000006</v>
      </c>
      <c r="AB43" s="117">
        <f>-STOA!P43</f>
        <v>0</v>
      </c>
      <c r="AC43">
        <f t="shared" si="0"/>
        <v>12.773918994295402</v>
      </c>
      <c r="AD43">
        <f t="shared" si="1"/>
        <v>1318.2750972515776</v>
      </c>
      <c r="AE43">
        <f>'IDT-1'!F43</f>
        <v>-49.738</v>
      </c>
      <c r="AF43" s="26"/>
      <c r="AG43">
        <f t="shared" si="2"/>
        <v>1268.5370972515775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11.439405405405404</v>
      </c>
      <c r="F44">
        <f>GT_Spot!T44</f>
        <v>0</v>
      </c>
      <c r="G44">
        <f>PPCL_NG!T44</f>
        <v>61.561923810119076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664.43470344834839</v>
      </c>
      <c r="P44" s="77">
        <v>37.299999999999997</v>
      </c>
      <c r="Q44" s="77">
        <v>23.569999999999997</v>
      </c>
      <c r="R44" s="80">
        <v>17.200000000000003</v>
      </c>
      <c r="S44" s="80">
        <v>0</v>
      </c>
      <c r="T44" s="78">
        <f>SUMPRODUCT(LTA!F44:AJ44,LTA!F$101:AJ$101,LTA!F$105:AJ$105)</f>
        <v>111.48</v>
      </c>
      <c r="U44" s="78">
        <f>SUMPRODUCT(LTA!F44:AJ44,LTA!F$102:AJ$102,LTA!F$105:AJ$105)</f>
        <v>393.38000000000005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4.3900000000000006</v>
      </c>
      <c r="AB44" s="117">
        <f>-STOA!P44</f>
        <v>0</v>
      </c>
      <c r="AC44">
        <f t="shared" si="0"/>
        <v>12.903017696384779</v>
      </c>
      <c r="AD44">
        <f t="shared" si="1"/>
        <v>1322.7719149674883</v>
      </c>
      <c r="AE44">
        <f>'IDT-1'!F44</f>
        <v>-61.753999999999998</v>
      </c>
      <c r="AF44" s="26"/>
      <c r="AG44">
        <f t="shared" si="2"/>
        <v>1261.0179149674884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11.439405405405404</v>
      </c>
      <c r="F45">
        <f>GT_Spot!T45</f>
        <v>0</v>
      </c>
      <c r="G45">
        <f>PPCL_NG!T45</f>
        <v>61.561923810119076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658.30064761414826</v>
      </c>
      <c r="P45" s="77">
        <v>37.299999999999997</v>
      </c>
      <c r="Q45" s="77">
        <v>23.569999999999997</v>
      </c>
      <c r="R45" s="80">
        <v>17.200000000000003</v>
      </c>
      <c r="S45" s="80">
        <v>0</v>
      </c>
      <c r="T45" s="78">
        <f>SUMPRODUCT(LTA!F45:AJ45,LTA!F$101:AJ$101,LTA!F$105:AJ$105)</f>
        <v>114.31</v>
      </c>
      <c r="U45" s="78">
        <f>SUMPRODUCT(LTA!F45:AJ45,LTA!F$102:AJ$102,LTA!F$105:AJ$105)</f>
        <v>397.73999999999995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-18</v>
      </c>
      <c r="AA45" s="117">
        <f>STOA!J45</f>
        <v>4.3900000000000006</v>
      </c>
      <c r="AB45" s="117">
        <f>-STOA!P45</f>
        <v>0</v>
      </c>
      <c r="AC45">
        <f t="shared" si="0"/>
        <v>13.072116300443335</v>
      </c>
      <c r="AD45">
        <f t="shared" si="1"/>
        <v>1305.6587605292295</v>
      </c>
      <c r="AE45">
        <f>'IDT-1'!F45</f>
        <v>-68</v>
      </c>
      <c r="AF45" s="26"/>
      <c r="AG45">
        <f t="shared" si="2"/>
        <v>1237.6587605292295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11.439405405405404</v>
      </c>
      <c r="F46">
        <f>GT_Spot!T46</f>
        <v>0</v>
      </c>
      <c r="G46">
        <f>PPCL_NG!T46</f>
        <v>61.561923810119076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648.35985106614828</v>
      </c>
      <c r="P46" s="77">
        <v>37.299999999999997</v>
      </c>
      <c r="Q46" s="77">
        <v>23.569999999999997</v>
      </c>
      <c r="R46" s="80">
        <v>17.200000000000003</v>
      </c>
      <c r="S46" s="80">
        <v>0</v>
      </c>
      <c r="T46" s="78">
        <f>SUMPRODUCT(LTA!F46:AJ46,LTA!F$101:AJ$101,LTA!F$105:AJ$105)</f>
        <v>115.02</v>
      </c>
      <c r="U46" s="78">
        <f>SUMPRODUCT(LTA!F46:AJ46,LTA!F$102:AJ$102,LTA!F$105:AJ$105)</f>
        <v>401.23999999999995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-109</v>
      </c>
      <c r="AA46" s="117">
        <f>STOA!J46</f>
        <v>4.3900000000000006</v>
      </c>
      <c r="AB46" s="117">
        <f>-STOA!P46</f>
        <v>0</v>
      </c>
      <c r="AC46">
        <f t="shared" si="0"/>
        <v>13.740813620118754</v>
      </c>
      <c r="AD46">
        <f t="shared" si="1"/>
        <v>1218.259266661554</v>
      </c>
      <c r="AE46">
        <f>'IDT-1'!F46</f>
        <v>-8.65</v>
      </c>
      <c r="AF46" s="26"/>
      <c r="AG46">
        <f t="shared" si="2"/>
        <v>1209.6092666615539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8.192957746478875</v>
      </c>
      <c r="F47">
        <f>GT_Spot!T47</f>
        <v>0</v>
      </c>
      <c r="G47">
        <f>PPCL_NG!T47</f>
        <v>61.561923810119076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626.24587034239244</v>
      </c>
      <c r="P47" s="77">
        <v>37.299999999999997</v>
      </c>
      <c r="Q47" s="77">
        <v>23.569999999999997</v>
      </c>
      <c r="R47" s="80">
        <v>17.200000000000003</v>
      </c>
      <c r="S47" s="80">
        <v>0</v>
      </c>
      <c r="T47" s="78">
        <f>SUMPRODUCT(LTA!F47:AJ47,LTA!F$101:AJ$101,LTA!F$105:AJ$105)</f>
        <v>114.38</v>
      </c>
      <c r="U47" s="78">
        <f>SUMPRODUCT(LTA!F47:AJ47,LTA!F$102:AJ$102,LTA!F$105:AJ$105)</f>
        <v>400.73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-146</v>
      </c>
      <c r="AA47" s="117">
        <f>STOA!J47</f>
        <v>4.3900000000000006</v>
      </c>
      <c r="AB47" s="117">
        <f>-STOA!P47</f>
        <v>0</v>
      </c>
      <c r="AC47">
        <f t="shared" si="0"/>
        <v>13.530360655839448</v>
      </c>
      <c r="AD47">
        <f t="shared" si="1"/>
        <v>1150.3592912431511</v>
      </c>
      <c r="AE47">
        <f>'IDT-1'!F47</f>
        <v>0</v>
      </c>
      <c r="AF47" s="26"/>
      <c r="AG47">
        <f t="shared" si="2"/>
        <v>1150.3592912431511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8.192957746478875</v>
      </c>
      <c r="F48">
        <f>GT_Spot!T48</f>
        <v>0</v>
      </c>
      <c r="G48">
        <f>PPCL_NG!T48</f>
        <v>61.561923810119076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623.35869051299244</v>
      </c>
      <c r="P48" s="77">
        <v>37.299999999999997</v>
      </c>
      <c r="Q48" s="77">
        <v>23.569999999999997</v>
      </c>
      <c r="R48" s="80">
        <v>17.200000000000003</v>
      </c>
      <c r="S48" s="80">
        <v>0</v>
      </c>
      <c r="T48" s="78">
        <f>SUMPRODUCT(LTA!F48:AJ48,LTA!F$101:AJ$101,LTA!F$105:AJ$105)</f>
        <v>114.38</v>
      </c>
      <c r="U48" s="78">
        <f>SUMPRODUCT(LTA!F48:AJ48,LTA!F$102:AJ$102,LTA!F$105:AJ$105)</f>
        <v>402.53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-168</v>
      </c>
      <c r="AA48" s="117">
        <f>STOA!J48</f>
        <v>4.3900000000000006</v>
      </c>
      <c r="AB48" s="117">
        <f>-STOA!P48</f>
        <v>0</v>
      </c>
      <c r="AC48">
        <f t="shared" si="0"/>
        <v>13.62733100360707</v>
      </c>
      <c r="AD48">
        <f t="shared" si="1"/>
        <v>1137.1751410659836</v>
      </c>
      <c r="AE48">
        <f>'IDT-1'!F48</f>
        <v>0</v>
      </c>
      <c r="AF48" s="26"/>
      <c r="AG48">
        <f t="shared" si="2"/>
        <v>1137.1751410659836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8.192957746478875</v>
      </c>
      <c r="F49">
        <f>GT_Spot!T49</f>
        <v>0</v>
      </c>
      <c r="G49">
        <f>PPCL_NG!T49</f>
        <v>61.561923810119076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615.05415678689246</v>
      </c>
      <c r="P49" s="77">
        <v>37.299999999999997</v>
      </c>
      <c r="Q49" s="77">
        <v>23.569999999999997</v>
      </c>
      <c r="R49" s="80">
        <v>17.200000000000003</v>
      </c>
      <c r="S49" s="80">
        <v>0</v>
      </c>
      <c r="T49" s="78">
        <f>SUMPRODUCT(LTA!F49:AJ49,LTA!F$101:AJ$101,LTA!F$105:AJ$105)</f>
        <v>114.25</v>
      </c>
      <c r="U49" s="78">
        <f>SUMPRODUCT(LTA!F49:AJ49,LTA!F$102:AJ$102,LTA!F$105:AJ$105)</f>
        <v>403.75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-195</v>
      </c>
      <c r="AA49" s="117">
        <f>STOA!J49</f>
        <v>4.3900000000000006</v>
      </c>
      <c r="AB49" s="117">
        <f>-STOA!P49</f>
        <v>0</v>
      </c>
      <c r="AC49">
        <f t="shared" si="0"/>
        <v>13.803552549916665</v>
      </c>
      <c r="AD49">
        <f t="shared" si="1"/>
        <v>1102.7843857935738</v>
      </c>
      <c r="AE49">
        <f>'IDT-1'!F49</f>
        <v>0</v>
      </c>
      <c r="AF49" s="26"/>
      <c r="AG49">
        <f t="shared" si="2"/>
        <v>1102.7843857935738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8.192957746478875</v>
      </c>
      <c r="F50">
        <f>GT_Spot!T50</f>
        <v>0</v>
      </c>
      <c r="G50">
        <f>PPCL_NG!T50</f>
        <v>61.561923810119076</v>
      </c>
      <c r="H50">
        <f>PPCL_Spot!T50</f>
        <v>0</v>
      </c>
      <c r="I50">
        <f>Bawana_NG!T50</f>
        <v>52.18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614.13896145839249</v>
      </c>
      <c r="P50" s="77">
        <v>37.299999999999997</v>
      </c>
      <c r="Q50" s="77">
        <v>23.569999999999997</v>
      </c>
      <c r="R50" s="80">
        <v>17.200000000000003</v>
      </c>
      <c r="S50" s="80">
        <v>0</v>
      </c>
      <c r="T50" s="78">
        <f>SUMPRODUCT(LTA!F50:AJ50,LTA!F$101:AJ$101,LTA!F$105:AJ$105)</f>
        <v>113.95</v>
      </c>
      <c r="U50" s="78">
        <f>SUMPRODUCT(LTA!F50:AJ50,LTA!F$102:AJ$102,LTA!F$105:AJ$105)</f>
        <v>404.37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-221</v>
      </c>
      <c r="AA50" s="117">
        <f>STOA!J50</f>
        <v>4.3900000000000006</v>
      </c>
      <c r="AB50" s="117">
        <f>-STOA!P50</f>
        <v>0</v>
      </c>
      <c r="AC50">
        <f t="shared" si="0"/>
        <v>14.048330146602943</v>
      </c>
      <c r="AD50">
        <f t="shared" si="1"/>
        <v>1078.1244128683877</v>
      </c>
      <c r="AE50">
        <f>'IDT-1'!F50</f>
        <v>0</v>
      </c>
      <c r="AF50" s="26"/>
      <c r="AG50">
        <f t="shared" si="2"/>
        <v>1078.1244128683877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11.439405405405404</v>
      </c>
      <c r="F51">
        <f>GT_Spot!T51</f>
        <v>0</v>
      </c>
      <c r="G51">
        <f>PPCL_NG!T51</f>
        <v>61.700000000000017</v>
      </c>
      <c r="H51">
        <f>PPCL_Spot!T51</f>
        <v>0</v>
      </c>
      <c r="I51">
        <f>Bawana_NG!T51</f>
        <v>52.18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612.55512487661463</v>
      </c>
      <c r="P51" s="77">
        <v>37.299999999999997</v>
      </c>
      <c r="Q51" s="77">
        <v>23.569999999999997</v>
      </c>
      <c r="R51" s="80">
        <v>17.200000000000003</v>
      </c>
      <c r="S51" s="80">
        <v>0</v>
      </c>
      <c r="T51" s="78">
        <f>SUMPRODUCT(LTA!F51:AJ51,LTA!F$101:AJ$101,LTA!F$105:AJ$105)</f>
        <v>114.77000000000001</v>
      </c>
      <c r="U51" s="78">
        <f>SUMPRODUCT(LTA!F51:AJ51,LTA!F$102:AJ$102,LTA!F$105:AJ$105)</f>
        <v>404.72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-241</v>
      </c>
      <c r="AA51" s="117">
        <f>STOA!J51</f>
        <v>4.3900000000000006</v>
      </c>
      <c r="AB51" s="117">
        <f>-STOA!P51</f>
        <v>0</v>
      </c>
      <c r="AC51">
        <f t="shared" si="0"/>
        <v>14.11886283216378</v>
      </c>
      <c r="AD51">
        <f t="shared" si="1"/>
        <v>1076.0245674498562</v>
      </c>
      <c r="AE51">
        <f>'IDT-1'!F51</f>
        <v>0</v>
      </c>
      <c r="AF51" s="26"/>
      <c r="AG51">
        <f t="shared" si="2"/>
        <v>1076.0245674498562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11.439405405405404</v>
      </c>
      <c r="F52">
        <f>GT_Spot!T52</f>
        <v>0</v>
      </c>
      <c r="G52">
        <f>PPCL_NG!T52</f>
        <v>61.700000000000017</v>
      </c>
      <c r="H52">
        <f>PPCL_Spot!T52</f>
        <v>0</v>
      </c>
      <c r="I52">
        <f>Bawana_NG!T52</f>
        <v>52.18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612.55512487661463</v>
      </c>
      <c r="P52" s="77">
        <v>37.299999999999997</v>
      </c>
      <c r="Q52" s="77">
        <v>23.569999999999997</v>
      </c>
      <c r="R52" s="80">
        <v>17.200000000000003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404.68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-257</v>
      </c>
      <c r="AA52" s="117">
        <f>STOA!J52</f>
        <v>4.3900000000000006</v>
      </c>
      <c r="AB52" s="117">
        <f>-STOA!P52</f>
        <v>0</v>
      </c>
      <c r="AC52">
        <f t="shared" si="0"/>
        <v>14.256072872518905</v>
      </c>
      <c r="AD52">
        <f t="shared" si="1"/>
        <v>1059.3373574095012</v>
      </c>
      <c r="AE52">
        <f>'IDT-1'!F52</f>
        <v>0</v>
      </c>
      <c r="AF52" s="26"/>
      <c r="AG52">
        <f t="shared" si="2"/>
        <v>1059.3373574095012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11.439405405405404</v>
      </c>
      <c r="F53">
        <f>GT_Spot!T53</f>
        <v>0</v>
      </c>
      <c r="G53">
        <f>PPCL_NG!T53</f>
        <v>61.700000000000017</v>
      </c>
      <c r="H53">
        <f>PPCL_Spot!T53</f>
        <v>0</v>
      </c>
      <c r="I53">
        <f>Bawana_NG!T53</f>
        <v>52.18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614.75671506706135</v>
      </c>
      <c r="P53" s="77">
        <v>37.299999999999997</v>
      </c>
      <c r="Q53" s="77">
        <v>23.569999999999997</v>
      </c>
      <c r="R53" s="80">
        <v>17.200000000000003</v>
      </c>
      <c r="S53" s="80">
        <v>0</v>
      </c>
      <c r="T53" s="78">
        <f>SUMPRODUCT(LTA!F53:AJ53,LTA!F$101:AJ$101,LTA!F$105:AJ$105)</f>
        <v>113.67</v>
      </c>
      <c r="U53" s="78">
        <f>SUMPRODUCT(LTA!F53:AJ53,LTA!F$102:AJ$102,LTA!F$105:AJ$105)</f>
        <v>404.57000000000005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-273</v>
      </c>
      <c r="AA53" s="117">
        <f>STOA!J53</f>
        <v>4.3900000000000006</v>
      </c>
      <c r="AB53" s="117">
        <f>-STOA!P53</f>
        <v>0</v>
      </c>
      <c r="AC53">
        <f t="shared" si="0"/>
        <v>14.544508819382893</v>
      </c>
      <c r="AD53">
        <f t="shared" si="1"/>
        <v>1029.5505116530842</v>
      </c>
      <c r="AE53">
        <f>'IDT-1'!F53</f>
        <v>0</v>
      </c>
      <c r="AF53" s="26"/>
      <c r="AG53">
        <f t="shared" si="2"/>
        <v>1029.5505116530842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11.439405405405404</v>
      </c>
      <c r="F54">
        <f>GT_Spot!T54</f>
        <v>0</v>
      </c>
      <c r="G54">
        <f>PPCL_NG!T54</f>
        <v>61.700000000000017</v>
      </c>
      <c r="H54">
        <f>PPCL_Spot!T54</f>
        <v>0</v>
      </c>
      <c r="I54">
        <f>Bawana_NG!T54</f>
        <v>52.18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609.76906365319246</v>
      </c>
      <c r="P54" s="77">
        <v>37.299999999999997</v>
      </c>
      <c r="Q54" s="77">
        <v>23.569999999999997</v>
      </c>
      <c r="R54" s="80">
        <v>17.200000000000003</v>
      </c>
      <c r="S54" s="80">
        <v>0</v>
      </c>
      <c r="T54" s="78">
        <f>SUMPRODUCT(LTA!F54:AJ54,LTA!F$101:AJ$101,LTA!F$105:AJ$105)</f>
        <v>113.71000000000001</v>
      </c>
      <c r="U54" s="78">
        <f>SUMPRODUCT(LTA!F54:AJ54,LTA!F$102:AJ$102,LTA!F$105:AJ$105)</f>
        <v>404.15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-306</v>
      </c>
      <c r="AA54" s="117">
        <f>STOA!J54</f>
        <v>4.3900000000000006</v>
      </c>
      <c r="AB54" s="117">
        <f>-STOA!P54</f>
        <v>0</v>
      </c>
      <c r="AC54">
        <f t="shared" si="0"/>
        <v>14.701470419951336</v>
      </c>
      <c r="AD54">
        <f t="shared" si="1"/>
        <v>1001.0258986386467</v>
      </c>
      <c r="AE54">
        <f>'IDT-1'!F54</f>
        <v>0</v>
      </c>
      <c r="AF54" s="26"/>
      <c r="AG54">
        <f t="shared" si="2"/>
        <v>1001.0258986386467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11.129305555555554</v>
      </c>
      <c r="F55">
        <f>GT_Spot!T55</f>
        <v>0</v>
      </c>
      <c r="G55">
        <f>PPCL_NG!T55</f>
        <v>61.700000000000017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493.24580876654977</v>
      </c>
      <c r="P55" s="77">
        <v>37.299999999999997</v>
      </c>
      <c r="Q55" s="77">
        <v>23.569999999999997</v>
      </c>
      <c r="R55" s="80">
        <v>17.200000000000003</v>
      </c>
      <c r="S55" s="80">
        <v>0</v>
      </c>
      <c r="T55" s="78">
        <f>SUMPRODUCT(LTA!F55:AJ55,LTA!F$101:AJ$101,LTA!F$105:AJ$105)</f>
        <v>113.63</v>
      </c>
      <c r="U55" s="78">
        <f>SUMPRODUCT(LTA!F55:AJ55,LTA!F$102:AJ$102,LTA!F$105:AJ$105)</f>
        <v>354.6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-258.60000000000002</v>
      </c>
      <c r="AA55" s="117">
        <f>STOA!J55</f>
        <v>4.3100000000000005</v>
      </c>
      <c r="AB55" s="117">
        <f>-STOA!P55</f>
        <v>0</v>
      </c>
      <c r="AC55">
        <f t="shared" si="0"/>
        <v>13.037420204162052</v>
      </c>
      <c r="AD55">
        <f t="shared" si="1"/>
        <v>868.63659411794333</v>
      </c>
      <c r="AE55">
        <f>'IDT-1'!F55</f>
        <v>0</v>
      </c>
      <c r="AF55" s="26"/>
      <c r="AG55">
        <f t="shared" si="2"/>
        <v>868.63659411794333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11.129305555555554</v>
      </c>
      <c r="F56">
        <f>GT_Spot!T56</f>
        <v>0</v>
      </c>
      <c r="G56">
        <f>PPCL_NG!T56</f>
        <v>61.700000000000017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403.40376575816589</v>
      </c>
      <c r="P56" s="77">
        <v>37.299999999999997</v>
      </c>
      <c r="Q56" s="77">
        <v>23.569999999999997</v>
      </c>
      <c r="R56" s="80">
        <v>17.200000000000003</v>
      </c>
      <c r="S56" s="80">
        <v>0</v>
      </c>
      <c r="T56" s="78">
        <f>SUMPRODUCT(LTA!F56:AJ56,LTA!F$101:AJ$101,LTA!F$105:AJ$105)</f>
        <v>114.11</v>
      </c>
      <c r="U56" s="78">
        <f>SUMPRODUCT(LTA!F56:AJ56,LTA!F$102:AJ$102,LTA!F$105:AJ$105)</f>
        <v>353.22999999999996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-173</v>
      </c>
      <c r="AA56" s="117">
        <f>STOA!J56</f>
        <v>4.3100000000000005</v>
      </c>
      <c r="AB56" s="117">
        <f>-STOA!P56</f>
        <v>0</v>
      </c>
      <c r="AC56">
        <f t="shared" si="0"/>
        <v>11.656573060232258</v>
      </c>
      <c r="AD56">
        <f t="shared" si="1"/>
        <v>844.88539825348914</v>
      </c>
      <c r="AE56">
        <f>'IDT-1'!F56</f>
        <v>0</v>
      </c>
      <c r="AF56" s="26"/>
      <c r="AG56">
        <f t="shared" si="2"/>
        <v>844.88539825348914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11.129305555555554</v>
      </c>
      <c r="F57">
        <f>GT_Spot!T57</f>
        <v>0</v>
      </c>
      <c r="G57">
        <f>PPCL_NG!T57</f>
        <v>61.700000000000017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404.71147599997909</v>
      </c>
      <c r="P57" s="77">
        <v>37.299999999999997</v>
      </c>
      <c r="Q57" s="77">
        <v>23.569999999999997</v>
      </c>
      <c r="R57" s="80">
        <v>17.200000000000003</v>
      </c>
      <c r="S57" s="80">
        <v>0</v>
      </c>
      <c r="T57" s="78">
        <f>SUMPRODUCT(LTA!F57:AJ57,LTA!F$101:AJ$101,LTA!F$105:AJ$105)</f>
        <v>114.54</v>
      </c>
      <c r="U57" s="78">
        <f>SUMPRODUCT(LTA!F57:AJ57,LTA!F$102:AJ$102,LTA!F$105:AJ$105)</f>
        <v>351.41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-179</v>
      </c>
      <c r="AA57" s="117">
        <f>STOA!J57</f>
        <v>4.3100000000000005</v>
      </c>
      <c r="AB57" s="117">
        <f>-STOA!P57</f>
        <v>0</v>
      </c>
      <c r="AC57">
        <f t="shared" si="0"/>
        <v>11.709117675493387</v>
      </c>
      <c r="AD57">
        <f t="shared" si="1"/>
        <v>838.75056388004123</v>
      </c>
      <c r="AE57">
        <f>'IDT-1'!F57</f>
        <v>0</v>
      </c>
      <c r="AF57" s="26"/>
      <c r="AG57">
        <f t="shared" si="2"/>
        <v>838.75056388004123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11.129305555555554</v>
      </c>
      <c r="F58">
        <f>GT_Spot!T58</f>
        <v>0</v>
      </c>
      <c r="G58">
        <f>PPCL_NG!T58</f>
        <v>61.700000000000017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405.59862162971336</v>
      </c>
      <c r="P58" s="77">
        <v>37.299999999999997</v>
      </c>
      <c r="Q58" s="77">
        <v>23.569999999999997</v>
      </c>
      <c r="R58" s="80">
        <v>17.200000000000003</v>
      </c>
      <c r="S58" s="80">
        <v>0</v>
      </c>
      <c r="T58" s="78">
        <f>SUMPRODUCT(LTA!F58:AJ58,LTA!F$101:AJ$101,LTA!F$105:AJ$105)</f>
        <v>114.83</v>
      </c>
      <c r="U58" s="78">
        <f>SUMPRODUCT(LTA!F58:AJ58,LTA!F$102:AJ$102,LTA!F$105:AJ$105)</f>
        <v>348.55999999999995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-170</v>
      </c>
      <c r="AA58" s="117">
        <f>STOA!J58</f>
        <v>4.3100000000000005</v>
      </c>
      <c r="AB58" s="117">
        <f>-STOA!P58</f>
        <v>0</v>
      </c>
      <c r="AC58">
        <f t="shared" si="0"/>
        <v>11.525712134113338</v>
      </c>
      <c r="AD58">
        <f t="shared" si="1"/>
        <v>856.26111505115568</v>
      </c>
      <c r="AE58">
        <f>'IDT-1'!F58</f>
        <v>0</v>
      </c>
      <c r="AF58" s="26"/>
      <c r="AG58">
        <f t="shared" si="2"/>
        <v>856.26111505115568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11.129305555555554</v>
      </c>
      <c r="F59">
        <f>GT_Spot!T59</f>
        <v>0</v>
      </c>
      <c r="G59">
        <f>PPCL_NG!T59</f>
        <v>61.700000000000017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417.3178529257388</v>
      </c>
      <c r="P59" s="77">
        <v>37.299999999999997</v>
      </c>
      <c r="Q59" s="77">
        <v>23.98</v>
      </c>
      <c r="R59" s="80">
        <v>17.200000000000003</v>
      </c>
      <c r="S59" s="80">
        <v>0</v>
      </c>
      <c r="T59" s="78">
        <f>SUMPRODUCT(LTA!F59:AJ59,LTA!F$101:AJ$101,LTA!F$105:AJ$105)</f>
        <v>115.11</v>
      </c>
      <c r="U59" s="78">
        <f>SUMPRODUCT(LTA!F59:AJ59,LTA!F$102:AJ$102,LTA!F$105:AJ$105)</f>
        <v>344.71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-162</v>
      </c>
      <c r="AA59" s="117">
        <f>STOA!J59</f>
        <v>4.3100000000000005</v>
      </c>
      <c r="AB59" s="117">
        <f>-STOA!P59</f>
        <v>0</v>
      </c>
      <c r="AC59">
        <f t="shared" si="0"/>
        <v>11.530008349340797</v>
      </c>
      <c r="AD59">
        <f t="shared" si="1"/>
        <v>872.81605013195338</v>
      </c>
      <c r="AE59">
        <f>'IDT-1'!F59</f>
        <v>0</v>
      </c>
      <c r="AF59" s="26"/>
      <c r="AG59">
        <f t="shared" si="2"/>
        <v>872.81605013195338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11.129305555555554</v>
      </c>
      <c r="F60">
        <f>GT_Spot!T60</f>
        <v>0</v>
      </c>
      <c r="G60">
        <f>PPCL_NG!T60</f>
        <v>61.700000000000017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423.52390670363883</v>
      </c>
      <c r="P60" s="77">
        <v>37.299999999999997</v>
      </c>
      <c r="Q60" s="77">
        <v>23.98</v>
      </c>
      <c r="R60" s="80">
        <v>17.200000000000003</v>
      </c>
      <c r="S60" s="80">
        <v>0</v>
      </c>
      <c r="T60" s="78">
        <f>SUMPRODUCT(LTA!F60:AJ60,LTA!F$101:AJ$101,LTA!F$105:AJ$105)</f>
        <v>114.06</v>
      </c>
      <c r="U60" s="78">
        <f>SUMPRODUCT(LTA!F60:AJ60,LTA!F$102:AJ$102,LTA!F$105:AJ$105)</f>
        <v>339.90000000000003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-152</v>
      </c>
      <c r="AA60" s="117">
        <f>STOA!J60</f>
        <v>4.3100000000000005</v>
      </c>
      <c r="AB60" s="117">
        <f>-STOA!P60</f>
        <v>0</v>
      </c>
      <c r="AC60">
        <f t="shared" si="0"/>
        <v>11.444272347364365</v>
      </c>
      <c r="AD60">
        <f t="shared" si="1"/>
        <v>883.24783991182994</v>
      </c>
      <c r="AE60">
        <f>'IDT-1'!F60</f>
        <v>0</v>
      </c>
      <c r="AF60" s="26"/>
      <c r="AG60">
        <f t="shared" si="2"/>
        <v>883.24783991182994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11.129305555555554</v>
      </c>
      <c r="F61">
        <f>GT_Spot!T61</f>
        <v>0</v>
      </c>
      <c r="G61">
        <f>PPCL_NG!T61</f>
        <v>61.700000000000017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428.17145691203694</v>
      </c>
      <c r="P61" s="77">
        <v>37.299999999999997</v>
      </c>
      <c r="Q61" s="77">
        <v>23.565900869565219</v>
      </c>
      <c r="R61" s="80">
        <v>17.200000000000003</v>
      </c>
      <c r="S61" s="80">
        <v>0</v>
      </c>
      <c r="T61" s="78">
        <f>SUMPRODUCT(LTA!F61:AJ61,LTA!F$101:AJ$101,LTA!F$105:AJ$105)</f>
        <v>114.94</v>
      </c>
      <c r="U61" s="78">
        <f>SUMPRODUCT(LTA!F61:AJ61,LTA!F$102:AJ$102,LTA!F$105:AJ$105)</f>
        <v>334.1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-141</v>
      </c>
      <c r="AA61" s="117">
        <f>STOA!J61</f>
        <v>4.3100000000000005</v>
      </c>
      <c r="AB61" s="117">
        <f>-STOA!P61</f>
        <v>0</v>
      </c>
      <c r="AC61">
        <f t="shared" si="0"/>
        <v>11.384961951717271</v>
      </c>
      <c r="AD61">
        <f t="shared" si="1"/>
        <v>888.6206013854403</v>
      </c>
      <c r="AE61">
        <f>'IDT-1'!F61</f>
        <v>0</v>
      </c>
      <c r="AF61" s="26"/>
      <c r="AG61">
        <f t="shared" si="2"/>
        <v>888.6206013854403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11.129305555555554</v>
      </c>
      <c r="F62">
        <f>GT_Spot!T62</f>
        <v>0</v>
      </c>
      <c r="G62">
        <f>PPCL_NG!T62</f>
        <v>61.700000000000017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428.17145691203694</v>
      </c>
      <c r="P62" s="77">
        <v>37.299999999999997</v>
      </c>
      <c r="Q62" s="77">
        <v>23.565900869565219</v>
      </c>
      <c r="R62" s="80">
        <v>17.200000000000003</v>
      </c>
      <c r="S62" s="80">
        <v>0</v>
      </c>
      <c r="T62" s="78">
        <f>SUMPRODUCT(LTA!F62:AJ62,LTA!F$101:AJ$101,LTA!F$105:AJ$105)</f>
        <v>106.27</v>
      </c>
      <c r="U62" s="78">
        <f>SUMPRODUCT(LTA!F62:AJ62,LTA!F$102:AJ$102,LTA!F$105:AJ$105)</f>
        <v>327.42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-127</v>
      </c>
      <c r="AA62" s="117">
        <f>STOA!J62</f>
        <v>4.3100000000000005</v>
      </c>
      <c r="AB62" s="117">
        <f>-STOA!P62</f>
        <v>0</v>
      </c>
      <c r="AC62">
        <f t="shared" si="0"/>
        <v>11.258760079239467</v>
      </c>
      <c r="AD62">
        <f t="shared" si="1"/>
        <v>872.39680325791824</v>
      </c>
      <c r="AE62">
        <f>'IDT-1'!F62</f>
        <v>0</v>
      </c>
      <c r="AF62" s="26"/>
      <c r="AG62">
        <f t="shared" si="2"/>
        <v>872.39680325791824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11.129305555555554</v>
      </c>
      <c r="F63">
        <f>GT_Spot!T63</f>
        <v>0</v>
      </c>
      <c r="G63">
        <f>PPCL_NG!T63</f>
        <v>61.700000000000017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426.25146185068206</v>
      </c>
      <c r="P63" s="77">
        <v>37.299999999999997</v>
      </c>
      <c r="Q63" s="77">
        <v>23.565900869565219</v>
      </c>
      <c r="R63" s="80">
        <v>17.200000000000003</v>
      </c>
      <c r="S63" s="80">
        <v>0</v>
      </c>
      <c r="T63" s="78">
        <f>SUMPRODUCT(LTA!F63:AJ63,LTA!F$101:AJ$101,LTA!F$105:AJ$105)</f>
        <v>102.13</v>
      </c>
      <c r="U63" s="78">
        <f>SUMPRODUCT(LTA!F63:AJ63,LTA!F$102:AJ$102,LTA!F$105:AJ$105)</f>
        <v>319.91000000000003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-116</v>
      </c>
      <c r="AA63" s="117">
        <f>STOA!J63</f>
        <v>4.3100000000000005</v>
      </c>
      <c r="AB63" s="117">
        <f>-STOA!P63</f>
        <v>0</v>
      </c>
      <c r="AC63">
        <f t="shared" si="0"/>
        <v>11.308028545621255</v>
      </c>
      <c r="AD63">
        <f t="shared" si="1"/>
        <v>839.77753973018162</v>
      </c>
      <c r="AE63">
        <f>'IDT-1'!F63</f>
        <v>0</v>
      </c>
      <c r="AF63" s="26"/>
      <c r="AG63">
        <f t="shared" si="2"/>
        <v>839.77753973018162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11.129305555555554</v>
      </c>
      <c r="F64">
        <f>GT_Spot!T64</f>
        <v>0</v>
      </c>
      <c r="G64">
        <f>PPCL_NG!T64</f>
        <v>61.700000000000017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493.47985432490884</v>
      </c>
      <c r="P64" s="77">
        <v>37.299999999999997</v>
      </c>
      <c r="Q64" s="77">
        <v>23.565900869565219</v>
      </c>
      <c r="R64" s="80">
        <v>17.200000000000003</v>
      </c>
      <c r="S64" s="80">
        <v>0</v>
      </c>
      <c r="T64" s="78">
        <f>SUMPRODUCT(LTA!F64:AJ64,LTA!F$101:AJ$101,LTA!F$105:AJ$105)</f>
        <v>95.93</v>
      </c>
      <c r="U64" s="78">
        <f>SUMPRODUCT(LTA!F64:AJ64,LTA!F$102:AJ$102,LTA!F$105:AJ$105)</f>
        <v>311.41000000000003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-122.7</v>
      </c>
      <c r="AA64" s="117">
        <f>STOA!J64</f>
        <v>4.3100000000000005</v>
      </c>
      <c r="AB64" s="117">
        <f>-STOA!P64</f>
        <v>0</v>
      </c>
      <c r="AC64">
        <f t="shared" si="0"/>
        <v>12.362449505124879</v>
      </c>
      <c r="AD64">
        <f t="shared" si="1"/>
        <v>824.55151124490476</v>
      </c>
      <c r="AE64">
        <f>'IDT-1'!F64</f>
        <v>0</v>
      </c>
      <c r="AF64" s="26"/>
      <c r="AG64">
        <f t="shared" si="2"/>
        <v>824.55151124490476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11.129305555555554</v>
      </c>
      <c r="F65">
        <f>GT_Spot!T65</f>
        <v>0</v>
      </c>
      <c r="G65">
        <f>PPCL_NG!T65</f>
        <v>61.700000000000017</v>
      </c>
      <c r="H65">
        <f>PPCL_Spot!T65</f>
        <v>0</v>
      </c>
      <c r="I65">
        <f>Bawana_NG!T65</f>
        <v>54.91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578.45496295375028</v>
      </c>
      <c r="P65" s="77">
        <v>37.299999999999997</v>
      </c>
      <c r="Q65" s="77">
        <v>23.569999999999997</v>
      </c>
      <c r="R65" s="80">
        <v>17.200000000000003</v>
      </c>
      <c r="S65" s="80">
        <v>0</v>
      </c>
      <c r="T65" s="78">
        <f>SUMPRODUCT(LTA!F65:AJ65,LTA!F$101:AJ$101,LTA!F$105:AJ$105)</f>
        <v>90.93</v>
      </c>
      <c r="U65" s="78">
        <f>SUMPRODUCT(LTA!F65:AJ65,LTA!F$102:AJ$102,LTA!F$105:AJ$105)</f>
        <v>301.70999999999998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-331</v>
      </c>
      <c r="AA65" s="117">
        <f>STOA!J65</f>
        <v>4.3100000000000005</v>
      </c>
      <c r="AB65" s="117">
        <f>-STOA!P65</f>
        <v>0</v>
      </c>
      <c r="AC65">
        <f t="shared" si="0"/>
        <v>13.388952092728543</v>
      </c>
      <c r="AD65">
        <f t="shared" si="1"/>
        <v>843.14421641657725</v>
      </c>
      <c r="AE65">
        <f>'IDT-1'!F65</f>
        <v>0</v>
      </c>
      <c r="AF65" s="26"/>
      <c r="AG65">
        <f t="shared" si="2"/>
        <v>843.14421641657725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11.129305555555554</v>
      </c>
      <c r="F66">
        <f>GT_Spot!T66</f>
        <v>0</v>
      </c>
      <c r="G66">
        <f>PPCL_NG!T66</f>
        <v>61.700000000000017</v>
      </c>
      <c r="H66">
        <f>PPCL_Spot!T66</f>
        <v>0</v>
      </c>
      <c r="I66">
        <f>Bawana_NG!T66</f>
        <v>54.91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578.30492667553256</v>
      </c>
      <c r="P66" s="77">
        <v>37.299999999999997</v>
      </c>
      <c r="Q66" s="77">
        <v>23.569999999999997</v>
      </c>
      <c r="R66" s="80">
        <v>17.200000000000003</v>
      </c>
      <c r="S66" s="80">
        <v>0</v>
      </c>
      <c r="T66" s="78">
        <f>SUMPRODUCT(LTA!F66:AJ66,LTA!F$101:AJ$101,LTA!F$105:AJ$105)</f>
        <v>84.54</v>
      </c>
      <c r="U66" s="78">
        <f>SUMPRODUCT(LTA!F66:AJ66,LTA!F$102:AJ$102,LTA!F$105:AJ$105)</f>
        <v>291.14000000000004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-321</v>
      </c>
      <c r="AA66" s="117">
        <f>STOA!J66</f>
        <v>4.3100000000000005</v>
      </c>
      <c r="AB66" s="117">
        <f>-STOA!P66</f>
        <v>0</v>
      </c>
      <c r="AC66">
        <f t="shared" si="0"/>
        <v>13.149602498258275</v>
      </c>
      <c r="AD66">
        <f t="shared" si="1"/>
        <v>836.27352973282996</v>
      </c>
      <c r="AE66">
        <f>'IDT-1'!F66</f>
        <v>0</v>
      </c>
      <c r="AF66" s="26"/>
      <c r="AG66">
        <f t="shared" si="2"/>
        <v>836.27352973282996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11.129305555555554</v>
      </c>
      <c r="F67">
        <f>GT_Spot!T67</f>
        <v>0</v>
      </c>
      <c r="G67">
        <f>PPCL_NG!T67</f>
        <v>61.700000000000017</v>
      </c>
      <c r="H67">
        <f>PPCL_Spot!T67</f>
        <v>0</v>
      </c>
      <c r="I67">
        <f>Bawana_NG!T67</f>
        <v>54.91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583.30629483111193</v>
      </c>
      <c r="P67" s="77">
        <v>37.299999999999997</v>
      </c>
      <c r="Q67" s="77">
        <v>23.569999999999997</v>
      </c>
      <c r="R67" s="80">
        <v>17.200000000000003</v>
      </c>
      <c r="S67" s="80">
        <v>0</v>
      </c>
      <c r="T67" s="78">
        <f>SUMPRODUCT(LTA!F67:AJ67,LTA!F$101:AJ$101,LTA!F$105:AJ$105)</f>
        <v>78</v>
      </c>
      <c r="U67" s="78">
        <f>SUMPRODUCT(LTA!F67:AJ67,LTA!F$102:AJ$102,LTA!F$105:AJ$105)</f>
        <v>280.22000000000003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-308</v>
      </c>
      <c r="AA67" s="117">
        <f>STOA!J67</f>
        <v>4.3100000000000005</v>
      </c>
      <c r="AB67" s="117">
        <f>-STOA!P67</f>
        <v>0</v>
      </c>
      <c r="AC67">
        <f t="shared" si="0"/>
        <v>12.924550880238833</v>
      </c>
      <c r="AD67">
        <f t="shared" si="1"/>
        <v>837.0399495064288</v>
      </c>
      <c r="AE67">
        <f>'IDT-1'!F67</f>
        <v>0</v>
      </c>
      <c r="AF67" s="26"/>
      <c r="AG67">
        <f t="shared" si="2"/>
        <v>837.0399495064288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11.129305555555554</v>
      </c>
      <c r="F68">
        <f>GT_Spot!T68</f>
        <v>0</v>
      </c>
      <c r="G68">
        <f>PPCL_NG!T68</f>
        <v>61.700000000000017</v>
      </c>
      <c r="H68">
        <f>PPCL_Spot!T68</f>
        <v>0</v>
      </c>
      <c r="I68">
        <f>Bawana_NG!T68</f>
        <v>54.91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583.30629483111193</v>
      </c>
      <c r="P68" s="77">
        <v>37.299999999999997</v>
      </c>
      <c r="Q68" s="77">
        <v>23.569999999999997</v>
      </c>
      <c r="R68" s="80">
        <v>17.200000000000003</v>
      </c>
      <c r="S68" s="80">
        <v>0</v>
      </c>
      <c r="T68" s="78">
        <f>SUMPRODUCT(LTA!F68:AJ68,LTA!F$101:AJ$101,LTA!F$105:AJ$105)</f>
        <v>71.990000000000009</v>
      </c>
      <c r="U68" s="78">
        <f>SUMPRODUCT(LTA!F68:AJ68,LTA!F$102:AJ$102,LTA!F$105:AJ$105)</f>
        <v>268.93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-290</v>
      </c>
      <c r="AA68" s="117">
        <f>STOA!J68</f>
        <v>4.3100000000000005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12.612504584839318</v>
      </c>
      <c r="AD68">
        <f t="shared" ref="AD68:AD98" si="4">SUM(B68:AB68,AI68:AR68)-AC68</f>
        <v>838.05199580182807</v>
      </c>
      <c r="AE68">
        <f>'IDT-1'!F68</f>
        <v>0</v>
      </c>
      <c r="AF68" s="26"/>
      <c r="AG68">
        <f t="shared" ref="AG68:AG98" si="5">SUM(AD68:AF68)</f>
        <v>838.05199580182807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11.129305555555554</v>
      </c>
      <c r="F69">
        <f>GT_Spot!T69</f>
        <v>0</v>
      </c>
      <c r="G69">
        <f>PPCL_NG!T69</f>
        <v>61.700000000000017</v>
      </c>
      <c r="H69">
        <f>PPCL_Spot!T69</f>
        <v>0</v>
      </c>
      <c r="I69">
        <f>Bawana_NG!T69</f>
        <v>54.91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589.23805706672943</v>
      </c>
      <c r="P69" s="77">
        <v>37.299999999999997</v>
      </c>
      <c r="Q69" s="77">
        <v>23.569999999999997</v>
      </c>
      <c r="R69" s="80">
        <v>17.200000000000003</v>
      </c>
      <c r="S69" s="80">
        <v>0</v>
      </c>
      <c r="T69" s="78">
        <f>SUMPRODUCT(LTA!F69:AJ69,LTA!F$101:AJ$101,LTA!F$105:AJ$105)</f>
        <v>64.53</v>
      </c>
      <c r="U69" s="78">
        <f>SUMPRODUCT(LTA!F69:AJ69,LTA!F$102:AJ$102,LTA!F$105:AJ$105)</f>
        <v>257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-274</v>
      </c>
      <c r="AA69" s="117">
        <f>STOA!J69</f>
        <v>4.3100000000000005</v>
      </c>
      <c r="AB69" s="117">
        <f>-STOA!P69</f>
        <v>0</v>
      </c>
      <c r="AC69">
        <f t="shared" si="3"/>
        <v>12.352022052157626</v>
      </c>
      <c r="AD69">
        <f t="shared" si="4"/>
        <v>840.85424057012744</v>
      </c>
      <c r="AE69">
        <f>'IDT-1'!F69</f>
        <v>0</v>
      </c>
      <c r="AF69" s="26"/>
      <c r="AG69">
        <f t="shared" si="5"/>
        <v>840.85424057012744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11.129305555555554</v>
      </c>
      <c r="F70">
        <f>GT_Spot!T70</f>
        <v>0</v>
      </c>
      <c r="G70">
        <f>PPCL_NG!T70</f>
        <v>61.700000000000017</v>
      </c>
      <c r="H70">
        <f>PPCL_Spot!T70</f>
        <v>0</v>
      </c>
      <c r="I70">
        <f>Bawana_NG!T70</f>
        <v>54.91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595.56407936992935</v>
      </c>
      <c r="P70" s="77">
        <v>37.299999999999997</v>
      </c>
      <c r="Q70" s="77">
        <v>23.569999999999997</v>
      </c>
      <c r="R70" s="80">
        <v>17.2</v>
      </c>
      <c r="S70" s="80">
        <v>0</v>
      </c>
      <c r="T70" s="78">
        <f>SUMPRODUCT(LTA!F70:AJ70,LTA!F$101:AJ$101,LTA!F$105:AJ$105)</f>
        <v>53</v>
      </c>
      <c r="U70" s="78">
        <f>SUMPRODUCT(LTA!F70:AJ70,LTA!F$102:AJ$102,LTA!F$105:AJ$105)</f>
        <v>244.67000000000002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-253</v>
      </c>
      <c r="AA70" s="117">
        <f>STOA!J70</f>
        <v>4.3100000000000005</v>
      </c>
      <c r="AB70" s="117">
        <f>-STOA!P70</f>
        <v>0</v>
      </c>
      <c r="AC70">
        <f t="shared" si="3"/>
        <v>12.011282370459684</v>
      </c>
      <c r="AD70">
        <f t="shared" si="4"/>
        <v>844.66100255502533</v>
      </c>
      <c r="AE70">
        <f>'IDT-1'!F70</f>
        <v>0</v>
      </c>
      <c r="AF70" s="26"/>
      <c r="AG70">
        <f t="shared" si="5"/>
        <v>844.66100255502533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11.129305555555554</v>
      </c>
      <c r="F71">
        <f>GT_Spot!T71</f>
        <v>0</v>
      </c>
      <c r="G71">
        <f>PPCL_NG!T71</f>
        <v>61.700000000000017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659.84155580113531</v>
      </c>
      <c r="P71" s="77">
        <v>37.299999999999997</v>
      </c>
      <c r="Q71" s="77">
        <v>23.569999999999997</v>
      </c>
      <c r="R71" s="80">
        <v>16.2</v>
      </c>
      <c r="S71" s="80">
        <v>0</v>
      </c>
      <c r="T71" s="78">
        <f>SUMPRODUCT(LTA!F71:AJ71,LTA!F$101:AJ$101,LTA!F$105:AJ$105)</f>
        <v>42.160000000000004</v>
      </c>
      <c r="U71" s="78">
        <f>SUMPRODUCT(LTA!F71:AJ71,LTA!F$102:AJ$102,LTA!F$105:AJ$105)</f>
        <v>282.03000000000003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-241</v>
      </c>
      <c r="AA71" s="117">
        <f>STOA!J71</f>
        <v>4.3900000000000006</v>
      </c>
      <c r="AB71" s="117">
        <f>-STOA!P71</f>
        <v>0</v>
      </c>
      <c r="AC71">
        <f t="shared" si="3"/>
        <v>13.584662022618462</v>
      </c>
      <c r="AD71">
        <f t="shared" si="4"/>
        <v>835.05509933407245</v>
      </c>
      <c r="AE71">
        <f>'IDT-1'!F71</f>
        <v>0</v>
      </c>
      <c r="AF71" s="26"/>
      <c r="AG71">
        <f t="shared" si="5"/>
        <v>835.05509933407245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11.129305555555554</v>
      </c>
      <c r="F72">
        <f>GT_Spot!T72</f>
        <v>0</v>
      </c>
      <c r="G72">
        <f>PPCL_NG!T72</f>
        <v>61.700000000000017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684.39104471736073</v>
      </c>
      <c r="P72" s="77">
        <v>37.299999999999997</v>
      </c>
      <c r="Q72" s="77">
        <v>23.569999999999997</v>
      </c>
      <c r="R72" s="80">
        <v>7.1999999999999993</v>
      </c>
      <c r="S72" s="80">
        <v>0</v>
      </c>
      <c r="T72" s="78">
        <f>SUMPRODUCT(LTA!F72:AJ72,LTA!F$101:AJ$101,LTA!F$105:AJ$105)</f>
        <v>29.04</v>
      </c>
      <c r="U72" s="78">
        <f>SUMPRODUCT(LTA!F72:AJ72,LTA!F$102:AJ$102,LTA!F$105:AJ$105)</f>
        <v>271.55000000000007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-234</v>
      </c>
      <c r="AA72" s="117">
        <f>STOA!J72</f>
        <v>4.3900000000000006</v>
      </c>
      <c r="AB72" s="117">
        <f>-STOA!P72</f>
        <v>0</v>
      </c>
      <c r="AC72">
        <f t="shared" si="3"/>
        <v>13.140936169149043</v>
      </c>
      <c r="AD72">
        <f t="shared" si="4"/>
        <v>869.44831410376719</v>
      </c>
      <c r="AE72">
        <f>'IDT-1'!F72</f>
        <v>0</v>
      </c>
      <c r="AF72" s="26"/>
      <c r="AG72">
        <f t="shared" si="5"/>
        <v>869.44831410376719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11.129305555555554</v>
      </c>
      <c r="F73">
        <f>GT_Spot!T73</f>
        <v>0</v>
      </c>
      <c r="G73">
        <f>PPCL_NG!T73</f>
        <v>61.700000000000017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697.66570208323355</v>
      </c>
      <c r="P73" s="77">
        <v>37.299999999999997</v>
      </c>
      <c r="Q73" s="77">
        <v>23.569999999999997</v>
      </c>
      <c r="R73" s="80">
        <v>2.02</v>
      </c>
      <c r="S73" s="80">
        <v>0</v>
      </c>
      <c r="T73" s="78">
        <f>SUMPRODUCT(LTA!F73:AJ73,LTA!F$101:AJ$101,LTA!F$105:AJ$105)</f>
        <v>21.55</v>
      </c>
      <c r="U73" s="78">
        <f>SUMPRODUCT(LTA!F73:AJ73,LTA!F$102:AJ$102,LTA!F$105:AJ$105)</f>
        <v>263.58000000000004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-215</v>
      </c>
      <c r="AA73" s="117">
        <f>STOA!J73</f>
        <v>4.3900000000000006</v>
      </c>
      <c r="AB73" s="117">
        <f>-STOA!P73</f>
        <v>0</v>
      </c>
      <c r="AC73">
        <f t="shared" si="3"/>
        <v>12.889680476002621</v>
      </c>
      <c r="AD73">
        <f t="shared" si="4"/>
        <v>883.33422716278665</v>
      </c>
      <c r="AE73">
        <f>'IDT-1'!F73</f>
        <v>-24</v>
      </c>
      <c r="AF73" s="26"/>
      <c r="AG73">
        <f t="shared" si="5"/>
        <v>859.33422716278665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-68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11.129305555555554</v>
      </c>
      <c r="F74">
        <f>GT_Spot!T74</f>
        <v>0</v>
      </c>
      <c r="G74">
        <f>PPCL_NG!T74</f>
        <v>61.700000000000017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697.66570208323355</v>
      </c>
      <c r="P74" s="77">
        <v>37.299999999999997</v>
      </c>
      <c r="Q74" s="77">
        <v>23.569999999999997</v>
      </c>
      <c r="R74" s="80">
        <v>0.13000000000000003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258.77000000000004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-158</v>
      </c>
      <c r="AA74" s="117">
        <f>STOA!J74</f>
        <v>4.3900000000000006</v>
      </c>
      <c r="AB74" s="117">
        <f>-STOA!P74</f>
        <v>0</v>
      </c>
      <c r="AC74">
        <f t="shared" si="3"/>
        <v>12.184386187059925</v>
      </c>
      <c r="AD74">
        <f t="shared" si="4"/>
        <v>934.46952145172918</v>
      </c>
      <c r="AE74">
        <f>'IDT-1'!F74</f>
        <v>-65</v>
      </c>
      <c r="AF74" s="26"/>
      <c r="AG74">
        <f t="shared" si="5"/>
        <v>869.46952145172918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11.223888888888888</v>
      </c>
      <c r="F75">
        <f>GT_Spot!T75</f>
        <v>0</v>
      </c>
      <c r="G75">
        <f>PPCL_NG!T75</f>
        <v>61.700000000000017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697.49473558586055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256.16000000000003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-198</v>
      </c>
      <c r="AA75" s="117">
        <f>STOA!J75</f>
        <v>4.3900000000000006</v>
      </c>
      <c r="AB75" s="117">
        <f>-STOA!P75</f>
        <v>0</v>
      </c>
      <c r="AC75">
        <f t="shared" si="3"/>
        <v>12.364521840882237</v>
      </c>
      <c r="AD75">
        <f t="shared" si="4"/>
        <v>894.49300263386726</v>
      </c>
      <c r="AE75">
        <f>'IDT-1'!F75</f>
        <v>-4</v>
      </c>
      <c r="AF75" s="26"/>
      <c r="AG75">
        <f t="shared" si="5"/>
        <v>890.49300263386726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11.533945945945947</v>
      </c>
      <c r="F76">
        <f>GT_Spot!T76</f>
        <v>0</v>
      </c>
      <c r="G76">
        <f>PPCL_NG!T76</f>
        <v>61.700000000000017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697.49473558586055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255.68000000000004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-170</v>
      </c>
      <c r="AA76" s="117">
        <f>STOA!J76</f>
        <v>4.3900000000000006</v>
      </c>
      <c r="AB76" s="117">
        <f>-STOA!P76</f>
        <v>0</v>
      </c>
      <c r="AC76">
        <f t="shared" si="3"/>
        <v>12.011088134751894</v>
      </c>
      <c r="AD76">
        <f t="shared" si="4"/>
        <v>920.9764933970547</v>
      </c>
      <c r="AE76">
        <f>'IDT-1'!F76</f>
        <v>-18</v>
      </c>
      <c r="AF76" s="26"/>
      <c r="AG76">
        <f t="shared" si="5"/>
        <v>902.9764933970547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11.533945945945947</v>
      </c>
      <c r="F77">
        <f>GT_Spot!T77</f>
        <v>0</v>
      </c>
      <c r="G77">
        <f>PPCL_NG!T77</f>
        <v>61.700000000000017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697.26492457259735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256.23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-128</v>
      </c>
      <c r="AA77" s="117">
        <f>STOA!J77</f>
        <v>4.3900000000000006</v>
      </c>
      <c r="AB77" s="117">
        <f>-STOA!P77</f>
        <v>0</v>
      </c>
      <c r="AC77">
        <f t="shared" si="3"/>
        <v>11.507852529070044</v>
      </c>
      <c r="AD77">
        <f t="shared" si="4"/>
        <v>978.79991798947333</v>
      </c>
      <c r="AE77">
        <f>'IDT-1'!F77</f>
        <v>-53</v>
      </c>
      <c r="AF77" s="26"/>
      <c r="AG77">
        <f t="shared" si="5"/>
        <v>925.79991798947333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11.533945945945947</v>
      </c>
      <c r="F78">
        <f>GT_Spot!T78</f>
        <v>0</v>
      </c>
      <c r="G78">
        <f>PPCL_NG!T78</f>
        <v>61.700000000000017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696.48499318149311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256.32000000000005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-85</v>
      </c>
      <c r="AA78" s="117">
        <f>STOA!J78</f>
        <v>4.3900000000000006</v>
      </c>
      <c r="AB78" s="117">
        <f>-STOA!P78</f>
        <v>0</v>
      </c>
      <c r="AC78">
        <f t="shared" si="3"/>
        <v>11.120021649373928</v>
      </c>
      <c r="AD78">
        <f t="shared" si="4"/>
        <v>1021.4978174780651</v>
      </c>
      <c r="AE78">
        <f>'IDT-1'!F78</f>
        <v>-95</v>
      </c>
      <c r="AF78" s="26"/>
      <c r="AG78">
        <f t="shared" si="5"/>
        <v>926.49781747806514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11.533945945945947</v>
      </c>
      <c r="F79">
        <f>GT_Spot!T79</f>
        <v>0</v>
      </c>
      <c r="G79">
        <f>PPCL_NG!T79</f>
        <v>61.561923810119076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683.37151635889313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256.61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-56</v>
      </c>
      <c r="AA79" s="117">
        <f>STOA!J79</f>
        <v>4.49</v>
      </c>
      <c r="AB79" s="117">
        <f>-STOA!P79</f>
        <v>0</v>
      </c>
      <c r="AC79">
        <f t="shared" si="3"/>
        <v>10.926936835164335</v>
      </c>
      <c r="AD79">
        <f t="shared" si="4"/>
        <v>1017.8293492797937</v>
      </c>
      <c r="AE79">
        <f>'IDT-1'!F79</f>
        <v>-107</v>
      </c>
      <c r="AF79" s="26"/>
      <c r="AG79">
        <f t="shared" si="5"/>
        <v>910.82934927979375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11.533945945945947</v>
      </c>
      <c r="F80">
        <f>GT_Spot!T80</f>
        <v>0</v>
      </c>
      <c r="G80">
        <f>PPCL_NG!T80</f>
        <v>61.561923810119076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664.9845404232932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256.57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-45</v>
      </c>
      <c r="AA80" s="117">
        <f>STOA!J80</f>
        <v>4.49</v>
      </c>
      <c r="AB80" s="117">
        <f>-STOA!P80</f>
        <v>0</v>
      </c>
      <c r="AC80">
        <f t="shared" si="3"/>
        <v>10.667120044186911</v>
      </c>
      <c r="AD80">
        <f t="shared" si="4"/>
        <v>1010.6621901351714</v>
      </c>
      <c r="AE80">
        <f>'IDT-1'!F80</f>
        <v>-118</v>
      </c>
      <c r="AF80" s="26"/>
      <c r="AG80">
        <f t="shared" si="5"/>
        <v>892.66219013517139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11.533945945945947</v>
      </c>
      <c r="F81">
        <f>GT_Spot!T81</f>
        <v>0</v>
      </c>
      <c r="G81">
        <f>PPCL_NG!T81</f>
        <v>61.561923810119076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648.37868328399315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256.49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-46</v>
      </c>
      <c r="AA81" s="117">
        <f>STOA!J81</f>
        <v>4.49</v>
      </c>
      <c r="AB81" s="117">
        <f>-STOA!P81</f>
        <v>0</v>
      </c>
      <c r="AC81">
        <f t="shared" si="3"/>
        <v>10.529162628883263</v>
      </c>
      <c r="AD81">
        <f t="shared" si="4"/>
        <v>993.11429041117492</v>
      </c>
      <c r="AE81">
        <f>'IDT-1'!F81</f>
        <v>-119</v>
      </c>
      <c r="AF81" s="26"/>
      <c r="AG81">
        <f t="shared" si="5"/>
        <v>874.11429041117492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11.533945945945947</v>
      </c>
      <c r="F82">
        <f>GT_Spot!T82</f>
        <v>0</v>
      </c>
      <c r="G82">
        <f>PPCL_NG!T82</f>
        <v>61.561923810119076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644.70318332509316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256.54000000000002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-66</v>
      </c>
      <c r="AA82" s="117">
        <f>STOA!J82</f>
        <v>4.49</v>
      </c>
      <c r="AB82" s="117">
        <f>-STOA!P82</f>
        <v>0</v>
      </c>
      <c r="AC82">
        <f t="shared" si="3"/>
        <v>10.852383330132758</v>
      </c>
      <c r="AD82">
        <f t="shared" si="4"/>
        <v>949.1655697510256</v>
      </c>
      <c r="AE82">
        <f>'IDT-1'!F82</f>
        <v>-110</v>
      </c>
      <c r="AF82" s="26"/>
      <c r="AG82">
        <f t="shared" si="5"/>
        <v>839.1655697510256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11.533945945945947</v>
      </c>
      <c r="F83">
        <f>GT_Spot!T83</f>
        <v>0</v>
      </c>
      <c r="G83">
        <f>PPCL_NG!T83</f>
        <v>21.54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631.35774967659313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256.63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-65</v>
      </c>
      <c r="AA83" s="117">
        <f>STOA!J83</f>
        <v>4.49</v>
      </c>
      <c r="AB83" s="117">
        <f>-STOA!P83</f>
        <v>0</v>
      </c>
      <c r="AC83">
        <f t="shared" si="3"/>
        <v>10.0195393560869</v>
      </c>
      <c r="AD83">
        <f t="shared" si="4"/>
        <v>937.72105626645225</v>
      </c>
      <c r="AE83">
        <f>'IDT-1'!F83</f>
        <v>-115</v>
      </c>
      <c r="AF83" s="26"/>
      <c r="AG83">
        <f t="shared" si="5"/>
        <v>822.72105626645225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11.533945945945947</v>
      </c>
      <c r="F84">
        <f>GT_Spot!T84</f>
        <v>0</v>
      </c>
      <c r="G84">
        <f>PPCL_NG!T84</f>
        <v>21.54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626.94834094409316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256.63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-93</v>
      </c>
      <c r="AA84" s="117">
        <f>STOA!J84</f>
        <v>4.49</v>
      </c>
      <c r="AB84" s="117">
        <f>-STOA!P84</f>
        <v>0</v>
      </c>
      <c r="AC84">
        <f t="shared" si="3"/>
        <v>10.22932412986237</v>
      </c>
      <c r="AD84">
        <f t="shared" si="4"/>
        <v>905.1018627601768</v>
      </c>
      <c r="AE84">
        <f>'IDT-1'!F84</f>
        <v>-107</v>
      </c>
      <c r="AF84" s="26"/>
      <c r="AG84">
        <f t="shared" si="5"/>
        <v>798.1018627601768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11.533945945945947</v>
      </c>
      <c r="F85">
        <f>GT_Spot!T85</f>
        <v>0</v>
      </c>
      <c r="G85">
        <f>PPCL_NG!T85</f>
        <v>21.54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618.92151300889316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256.53999999999996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-142</v>
      </c>
      <c r="AA85" s="117">
        <f>STOA!J85</f>
        <v>4.49</v>
      </c>
      <c r="AB85" s="117">
        <f>-STOA!P85</f>
        <v>0</v>
      </c>
      <c r="AC85">
        <f t="shared" si="3"/>
        <v>10.504143017398226</v>
      </c>
      <c r="AD85">
        <f t="shared" si="4"/>
        <v>857.71021593744092</v>
      </c>
      <c r="AE85">
        <f>'IDT-1'!F85</f>
        <v>-89</v>
      </c>
      <c r="AF85" s="26"/>
      <c r="AG85">
        <f t="shared" si="5"/>
        <v>768.71021593744092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11.533945945945947</v>
      </c>
      <c r="F86">
        <f>GT_Spot!T86</f>
        <v>0</v>
      </c>
      <c r="G86">
        <f>PPCL_NG!T86</f>
        <v>21.54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619.67250929216823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256.7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-190</v>
      </c>
      <c r="AA86" s="117">
        <f>STOA!J86</f>
        <v>4.49</v>
      </c>
      <c r="AB86" s="117">
        <f>-STOA!P86</f>
        <v>0</v>
      </c>
      <c r="AC86">
        <f t="shared" si="3"/>
        <v>10.938309905756421</v>
      </c>
      <c r="AD86">
        <f t="shared" si="4"/>
        <v>810.1870453323578</v>
      </c>
      <c r="AE86">
        <f>'IDT-1'!F86</f>
        <v>-65</v>
      </c>
      <c r="AF86" s="26"/>
      <c r="AG86">
        <f t="shared" si="5"/>
        <v>745.1870453323578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11.533945945945947</v>
      </c>
      <c r="F87">
        <f>GT_Spot!T87</f>
        <v>0</v>
      </c>
      <c r="G87">
        <f>PPCL_NG!T87</f>
        <v>26.641776118407893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617.74778103256824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256.74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-281</v>
      </c>
      <c r="AA87" s="117">
        <f>STOA!J87</f>
        <v>4.5999999999999996</v>
      </c>
      <c r="AB87" s="117">
        <f>-STOA!P87</f>
        <v>0</v>
      </c>
      <c r="AC87">
        <f t="shared" si="3"/>
        <v>11.775497531433704</v>
      </c>
      <c r="AD87">
        <f t="shared" si="4"/>
        <v>721.67690556548825</v>
      </c>
      <c r="AE87">
        <f>'IDT-1'!F87</f>
        <v>-10</v>
      </c>
      <c r="AF87" s="26"/>
      <c r="AG87">
        <f t="shared" si="5"/>
        <v>711.67690556548825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11.533945945945947</v>
      </c>
      <c r="F88">
        <f>GT_Spot!T88</f>
        <v>0</v>
      </c>
      <c r="G88">
        <f>PPCL_NG!T88</f>
        <v>26.641776118407893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616.96006083256827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256.75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-301</v>
      </c>
      <c r="AA88" s="117">
        <f>STOA!J88</f>
        <v>4.5999999999999996</v>
      </c>
      <c r="AB88" s="117">
        <f>-STOA!P88</f>
        <v>0</v>
      </c>
      <c r="AC88">
        <f t="shared" si="3"/>
        <v>11.946216144117612</v>
      </c>
      <c r="AD88">
        <f t="shared" si="4"/>
        <v>700.72846675280471</v>
      </c>
      <c r="AE88">
        <f>'IDT-1'!F88</f>
        <v>0</v>
      </c>
      <c r="AF88" s="26"/>
      <c r="AG88">
        <f t="shared" si="5"/>
        <v>700.72846675280471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11.533945945945947</v>
      </c>
      <c r="F89">
        <f>GT_Spot!T89</f>
        <v>0</v>
      </c>
      <c r="G89">
        <f>PPCL_NG!T89</f>
        <v>27.44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614.99254652976845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258.53000000000003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-312</v>
      </c>
      <c r="AA89" s="117">
        <f>STOA!J89</f>
        <v>4.5999999999999996</v>
      </c>
      <c r="AB89" s="117">
        <f>-STOA!P89</f>
        <v>0</v>
      </c>
      <c r="AC89">
        <f t="shared" si="3"/>
        <v>12.049249791155132</v>
      </c>
      <c r="AD89">
        <f t="shared" si="4"/>
        <v>690.23614268455935</v>
      </c>
      <c r="AE89">
        <f>'IDT-1'!F89</f>
        <v>0</v>
      </c>
      <c r="AF89" s="26"/>
      <c r="AG89">
        <f t="shared" si="5"/>
        <v>690.23614268455935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11.533945945945947</v>
      </c>
      <c r="F90">
        <f>GT_Spot!T90</f>
        <v>0</v>
      </c>
      <c r="G90">
        <f>PPCL_NG!T90</f>
        <v>27.44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614.93392226816843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258.37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-323</v>
      </c>
      <c r="AA90" s="117">
        <f>STOA!J90</f>
        <v>4.5999999999999996</v>
      </c>
      <c r="AB90" s="117">
        <f>-STOA!P90</f>
        <v>0</v>
      </c>
      <c r="AC90">
        <f t="shared" si="3"/>
        <v>12.144985300397199</v>
      </c>
      <c r="AD90">
        <f t="shared" si="4"/>
        <v>678.92178291371715</v>
      </c>
      <c r="AE90">
        <f>'IDT-1'!F90</f>
        <v>0</v>
      </c>
      <c r="AF90" s="26"/>
      <c r="AG90">
        <f t="shared" si="5"/>
        <v>678.92178291371715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11.533945945945947</v>
      </c>
      <c r="F91">
        <f>GT_Spot!T91</f>
        <v>0</v>
      </c>
      <c r="G91">
        <f>PPCL_NG!T91</f>
        <v>27.44</v>
      </c>
      <c r="H91">
        <f>PPCL_Spot!T91</f>
        <v>0</v>
      </c>
      <c r="I91">
        <f>Bawana_NG!T91</f>
        <v>54.91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616.08785840063319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258.11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-332</v>
      </c>
      <c r="AA91" s="117">
        <f>STOA!J91</f>
        <v>4.5999999999999996</v>
      </c>
      <c r="AB91" s="117">
        <f>-STOA!P91</f>
        <v>0</v>
      </c>
      <c r="AC91">
        <f t="shared" si="3"/>
        <v>12.098400535618742</v>
      </c>
      <c r="AD91">
        <f t="shared" si="4"/>
        <v>695.77230381096035</v>
      </c>
      <c r="AE91">
        <f>'IDT-1'!F91</f>
        <v>0</v>
      </c>
      <c r="AF91" s="26"/>
      <c r="AG91">
        <f t="shared" si="5"/>
        <v>695.77230381096035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11.533945945945947</v>
      </c>
      <c r="F92">
        <f>GT_Spot!T92</f>
        <v>0</v>
      </c>
      <c r="G92">
        <f>PPCL_NG!T92</f>
        <v>27.44</v>
      </c>
      <c r="H92">
        <f>PPCL_Spot!T92</f>
        <v>0</v>
      </c>
      <c r="I92">
        <f>Bawana_NG!T92</f>
        <v>54.91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616.14609638957097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257.98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-342</v>
      </c>
      <c r="AA92" s="117">
        <f>STOA!J92</f>
        <v>4.5999999999999996</v>
      </c>
      <c r="AB92" s="117">
        <f>-STOA!P92</f>
        <v>0</v>
      </c>
      <c r="AC92">
        <f t="shared" si="3"/>
        <v>12.186550305143349</v>
      </c>
      <c r="AD92">
        <f t="shared" si="4"/>
        <v>685.6123920303736</v>
      </c>
      <c r="AE92">
        <f>'IDT-1'!F92</f>
        <v>0</v>
      </c>
      <c r="AF92" s="26"/>
      <c r="AG92">
        <f t="shared" si="5"/>
        <v>685.6123920303736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11.533945945945947</v>
      </c>
      <c r="F93">
        <f>GT_Spot!T93</f>
        <v>0</v>
      </c>
      <c r="G93">
        <f>PPCL_NG!T93</f>
        <v>27.44</v>
      </c>
      <c r="H93">
        <f>PPCL_Spot!T93</f>
        <v>0</v>
      </c>
      <c r="I93">
        <f>Bawana_NG!T93</f>
        <v>54.91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616.54183687243813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258.13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-355</v>
      </c>
      <c r="AA93" s="117">
        <f>STOA!J93</f>
        <v>4.5999999999999996</v>
      </c>
      <c r="AB93" s="117">
        <f>-STOA!P93</f>
        <v>0</v>
      </c>
      <c r="AC93">
        <f t="shared" si="3"/>
        <v>12.439940392014048</v>
      </c>
      <c r="AD93">
        <f t="shared" si="4"/>
        <v>657.90474242637003</v>
      </c>
      <c r="AE93">
        <f>'IDT-1'!F93</f>
        <v>0</v>
      </c>
      <c r="AF93" s="26"/>
      <c r="AG93">
        <f t="shared" si="5"/>
        <v>657.90474242637003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11.533945945945947</v>
      </c>
      <c r="F94">
        <f>GT_Spot!T94</f>
        <v>0</v>
      </c>
      <c r="G94">
        <f>PPCL_NG!T94</f>
        <v>28.201880125341692</v>
      </c>
      <c r="H94">
        <f>PPCL_Spot!T94</f>
        <v>0</v>
      </c>
      <c r="I94">
        <f>Bawana_NG!T94</f>
        <v>54.91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616.71226787077103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257.98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-373</v>
      </c>
      <c r="AA94" s="117">
        <f>STOA!J94</f>
        <v>4.5999999999999996</v>
      </c>
      <c r="AB94" s="117">
        <f>-STOA!P94</f>
        <v>0</v>
      </c>
      <c r="AC94">
        <f t="shared" si="3"/>
        <v>12.606631025301899</v>
      </c>
      <c r="AD94">
        <f t="shared" si="4"/>
        <v>640.52036291675677</v>
      </c>
      <c r="AE94">
        <f>'IDT-1'!F94</f>
        <v>0</v>
      </c>
      <c r="AF94" s="26"/>
      <c r="AG94">
        <f t="shared" si="5"/>
        <v>640.52036291675677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11.533945945945947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54.91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612.67842066527101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257.68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-393</v>
      </c>
      <c r="AA95" s="117">
        <f>STOA!J95</f>
        <v>4.5999999999999996</v>
      </c>
      <c r="AB95" s="117">
        <f>-STOA!P95</f>
        <v>0</v>
      </c>
      <c r="AC95">
        <f t="shared" si="3"/>
        <v>12.62870726240147</v>
      </c>
      <c r="AD95">
        <f t="shared" si="4"/>
        <v>632.9625593488156</v>
      </c>
      <c r="AE95">
        <f>'IDT-1'!F95</f>
        <v>0</v>
      </c>
      <c r="AF95" s="26"/>
      <c r="AG95">
        <f t="shared" si="5"/>
        <v>632.9625593488156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6.3189000000000002</v>
      </c>
      <c r="E96">
        <f>GT_NG!T96</f>
        <v>11.533945945945947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54.91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612.62876051718422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257.49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-413</v>
      </c>
      <c r="AA96" s="117">
        <f>STOA!J96</f>
        <v>4.5999999999999996</v>
      </c>
      <c r="AB96" s="117">
        <f>-STOA!P96</f>
        <v>0</v>
      </c>
      <c r="AC96">
        <f t="shared" si="3"/>
        <v>12.804160803542214</v>
      </c>
      <c r="AD96">
        <f t="shared" si="4"/>
        <v>612.54744565958799</v>
      </c>
      <c r="AE96">
        <f>'IDT-1'!F96</f>
        <v>0</v>
      </c>
      <c r="AF96" s="26"/>
      <c r="AG96">
        <f t="shared" si="5"/>
        <v>612.54744565958799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6.3189000000000002</v>
      </c>
      <c r="E97">
        <f>GT_NG!T97</f>
        <v>11.533945945945947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54.91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612.90036641765334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257.14999999999998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-429</v>
      </c>
      <c r="AA97" s="117">
        <f>STOA!J97</f>
        <v>4.5999999999999996</v>
      </c>
      <c r="AB97" s="117">
        <f>-STOA!P97</f>
        <v>0</v>
      </c>
      <c r="AC97">
        <f t="shared" si="3"/>
        <v>13.034390251043419</v>
      </c>
      <c r="AD97">
        <f t="shared" si="4"/>
        <v>586.2488221125559</v>
      </c>
      <c r="AE97">
        <f>'IDT-1'!F97</f>
        <v>0</v>
      </c>
      <c r="AF97" s="26"/>
      <c r="AG97">
        <f t="shared" si="5"/>
        <v>586.2488221125559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6.3189000000000002</v>
      </c>
      <c r="E98">
        <f>GT_NG!T98</f>
        <v>11.533945945945947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54.91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612.90036641765334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257.08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-439</v>
      </c>
      <c r="AA98" s="117">
        <f>STOA!J98</f>
        <v>4.5999999999999996</v>
      </c>
      <c r="AB98" s="117">
        <f>-STOA!P98</f>
        <v>0</v>
      </c>
      <c r="AC98">
        <f t="shared" si="3"/>
        <v>13.122555526265373</v>
      </c>
      <c r="AD98">
        <f t="shared" si="4"/>
        <v>576.090656837334</v>
      </c>
      <c r="AE98">
        <f>'IDT-1'!F98</f>
        <v>0</v>
      </c>
      <c r="AF98" s="26"/>
      <c r="AG98">
        <f t="shared" si="5"/>
        <v>576.090656837334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0.15165359999999986</v>
      </c>
      <c r="E99">
        <f t="shared" si="6"/>
        <v>0.26751483817633837</v>
      </c>
      <c r="F99">
        <f t="shared" si="6"/>
        <v>0</v>
      </c>
      <c r="G99">
        <f t="shared" si="6"/>
        <v>1.3384163676220844</v>
      </c>
      <c r="H99">
        <f t="shared" si="6"/>
        <v>0</v>
      </c>
      <c r="I99">
        <f t="shared" si="6"/>
        <v>1.3271399999999989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14.399336506384346</v>
      </c>
      <c r="P99" s="77">
        <f t="shared" si="6"/>
        <v>0.89520000000000144</v>
      </c>
      <c r="Q99" s="77">
        <f t="shared" si="6"/>
        <v>0.56585835565217391</v>
      </c>
      <c r="R99" s="80">
        <f>SUM(R3:R98)/4000</f>
        <v>0.17471000000000006</v>
      </c>
      <c r="S99" s="80">
        <f t="shared" si="6"/>
        <v>0</v>
      </c>
      <c r="T99" s="78">
        <f t="shared" si="6"/>
        <v>0.90625500000000014</v>
      </c>
      <c r="U99" s="78">
        <f t="shared" si="6"/>
        <v>6.909390000000001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-4.9948250000000005</v>
      </c>
      <c r="AA99" s="117">
        <f t="shared" si="6"/>
        <v>0.10719000000000004</v>
      </c>
      <c r="AB99" s="117">
        <f t="shared" si="6"/>
        <v>0</v>
      </c>
      <c r="AC99">
        <f t="shared" si="6"/>
        <v>0.28852595351601124</v>
      </c>
      <c r="AD99">
        <f t="shared" si="6"/>
        <v>21.060313714318937</v>
      </c>
      <c r="AE99">
        <f t="shared" si="6"/>
        <v>-0.64512375</v>
      </c>
      <c r="AG99">
        <f t="shared" si="6"/>
        <v>20.415189964318937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-0.69899999999999995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44975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1.9382222222222223</v>
      </c>
      <c r="F3">
        <f>GT_Spot!S3</f>
        <v>0</v>
      </c>
      <c r="G3">
        <f>PPCL_NG!S3</f>
        <v>96.753023531985392</v>
      </c>
      <c r="H3">
        <f>PPCL_Spot!S3</f>
        <v>0</v>
      </c>
      <c r="I3">
        <f>Bawana_NG!S3</f>
        <v>17.610000000000003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85.178754864509713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2.6938420376642442</v>
      </c>
      <c r="AD3">
        <f>SUM(B3:AB3,AI3:AR3)-AC3</f>
        <v>102.53675858105308</v>
      </c>
      <c r="AE3">
        <f>'IDT-1'!E3</f>
        <v>0</v>
      </c>
      <c r="AF3" s="26"/>
      <c r="AG3">
        <f>SUM(AD3:AF3)+AT3</f>
        <v>102.53675858105308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1.9382222222222223</v>
      </c>
      <c r="F4">
        <f>GT_Spot!S4</f>
        <v>0</v>
      </c>
      <c r="G4">
        <f>PPCL_NG!S4</f>
        <v>96.753023531985392</v>
      </c>
      <c r="H4">
        <f>PPCL_Spot!S4</f>
        <v>0</v>
      </c>
      <c r="I4">
        <f>Bawana_NG!S4</f>
        <v>17.610000000000003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85.145875374878074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2.6935526981554863</v>
      </c>
      <c r="AD4">
        <f t="shared" ref="AD4:AD67" si="1">SUM(B4:AB4,AI4:AR4)-AC4</f>
        <v>102.50416843093021</v>
      </c>
      <c r="AE4">
        <f>'IDT-1'!E4</f>
        <v>0</v>
      </c>
      <c r="AF4" s="26"/>
      <c r="AG4">
        <f t="shared" ref="AG4:AG67" si="2">SUM(AD4:AF4)+AT4</f>
        <v>102.50416843093021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1.9382222222222223</v>
      </c>
      <c r="F5">
        <f>GT_Spot!S5</f>
        <v>0</v>
      </c>
      <c r="G5">
        <f>PPCL_NG!S5</f>
        <v>96.753023531985392</v>
      </c>
      <c r="H5">
        <f>PPCL_Spot!S5</f>
        <v>0</v>
      </c>
      <c r="I5">
        <f>Bawana_NG!S5</f>
        <v>17.610000000000003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85.255807920406212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2.6945201045561338</v>
      </c>
      <c r="AD5">
        <f t="shared" si="1"/>
        <v>102.61313357005768</v>
      </c>
      <c r="AE5">
        <f>'IDT-1'!E5</f>
        <v>0</v>
      </c>
      <c r="AF5" s="26"/>
      <c r="AG5">
        <f t="shared" si="2"/>
        <v>102.61313357005768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1.9382222222222223</v>
      </c>
      <c r="F6">
        <f>GT_Spot!S6</f>
        <v>0</v>
      </c>
      <c r="G6">
        <f>PPCL_NG!S6</f>
        <v>96.753023531985392</v>
      </c>
      <c r="H6">
        <f>PPCL_Spot!S6</f>
        <v>0</v>
      </c>
      <c r="I6">
        <f>Bawana_NG!S6</f>
        <v>17.610000000000003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85.255807920406212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2.6945201045561338</v>
      </c>
      <c r="AD6">
        <f t="shared" si="1"/>
        <v>102.61313357005768</v>
      </c>
      <c r="AE6">
        <f>'IDT-1'!E6</f>
        <v>0</v>
      </c>
      <c r="AF6" s="26"/>
      <c r="AG6">
        <f t="shared" si="2"/>
        <v>102.61313357005768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1.9382222222222223</v>
      </c>
      <c r="F7">
        <f>GT_Spot!S7</f>
        <v>0</v>
      </c>
      <c r="G7">
        <f>PPCL_NG!S7</f>
        <v>96.753023531985392</v>
      </c>
      <c r="H7">
        <f>PPCL_Spot!S7</f>
        <v>0</v>
      </c>
      <c r="I7">
        <f>Bawana_NG!S7</f>
        <v>17.610000000000003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85.26804492359534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2.6946277901841977</v>
      </c>
      <c r="AD7">
        <f t="shared" si="1"/>
        <v>102.62526288761873</v>
      </c>
      <c r="AE7">
        <f>'IDT-1'!E7</f>
        <v>0</v>
      </c>
      <c r="AF7" s="26"/>
      <c r="AG7">
        <f t="shared" si="2"/>
        <v>102.62526288761873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1.9382222222222223</v>
      </c>
      <c r="F8">
        <f>GT_Spot!S8</f>
        <v>0</v>
      </c>
      <c r="G8">
        <f>PPCL_NG!S8</f>
        <v>96.753023531985392</v>
      </c>
      <c r="H8">
        <f>PPCL_Spot!S8</f>
        <v>0</v>
      </c>
      <c r="I8">
        <f>Bawana_NG!S8</f>
        <v>17.610000000000003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85.277917726127868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2.694714670846484</v>
      </c>
      <c r="AD8">
        <f t="shared" si="1"/>
        <v>102.63504880948898</v>
      </c>
      <c r="AE8">
        <f>'IDT-1'!E8</f>
        <v>0</v>
      </c>
      <c r="AF8" s="26"/>
      <c r="AG8">
        <f t="shared" si="2"/>
        <v>102.63504880948898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1.9382222222222223</v>
      </c>
      <c r="F9">
        <f>GT_Spot!S9</f>
        <v>0</v>
      </c>
      <c r="G9">
        <f>PPCL_NG!S9</f>
        <v>96.753023531985392</v>
      </c>
      <c r="H9">
        <f>PPCL_Spot!S9</f>
        <v>0</v>
      </c>
      <c r="I9">
        <f>Bawana_NG!S9</f>
        <v>17.610000000000003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85.277888265264792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2.6947144115908892</v>
      </c>
      <c r="AD9">
        <f t="shared" si="1"/>
        <v>102.6350196078815</v>
      </c>
      <c r="AE9">
        <f>'IDT-1'!E9</f>
        <v>0</v>
      </c>
      <c r="AF9" s="26"/>
      <c r="AG9">
        <f t="shared" si="2"/>
        <v>102.6350196078815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1.9382222222222223</v>
      </c>
      <c r="F10">
        <f>GT_Spot!S10</f>
        <v>0</v>
      </c>
      <c r="G10">
        <f>PPCL_NG!S10</f>
        <v>96.753023531985392</v>
      </c>
      <c r="H10">
        <f>PPCL_Spot!S10</f>
        <v>0</v>
      </c>
      <c r="I10">
        <f>Bawana_NG!S10</f>
        <v>17.610000000000003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85.277973728818523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2.6947151636701618</v>
      </c>
      <c r="AD10">
        <f t="shared" si="1"/>
        <v>102.63510431935595</v>
      </c>
      <c r="AE10">
        <f>'IDT-1'!E10</f>
        <v>0</v>
      </c>
      <c r="AF10" s="26"/>
      <c r="AG10">
        <f t="shared" si="2"/>
        <v>102.63510431935595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1.9382222222222223</v>
      </c>
      <c r="F11">
        <f>GT_Spot!S11</f>
        <v>0</v>
      </c>
      <c r="G11">
        <f>PPCL_NG!S11</f>
        <v>96.753023531985392</v>
      </c>
      <c r="H11">
        <f>PPCL_Spot!S11</f>
        <v>0</v>
      </c>
      <c r="I11">
        <f>Bawana_NG!S11</f>
        <v>18.690000000000001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85.258202586626524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2.7040451776188723</v>
      </c>
      <c r="AD11">
        <f t="shared" si="1"/>
        <v>103.68600316321525</v>
      </c>
      <c r="AE11">
        <f>'IDT-1'!E11</f>
        <v>0</v>
      </c>
      <c r="AF11" s="26"/>
      <c r="AG11">
        <f t="shared" si="2"/>
        <v>103.68600316321525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1.9382222222222223</v>
      </c>
      <c r="F12">
        <f>GT_Spot!S12</f>
        <v>0</v>
      </c>
      <c r="G12">
        <f>PPCL_NG!S12</f>
        <v>96.753023531985392</v>
      </c>
      <c r="H12">
        <f>PPCL_Spot!S12</f>
        <v>0</v>
      </c>
      <c r="I12">
        <f>Bawana_NG!S12</f>
        <v>17.610000000000003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85.258202586626524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2.6945411776188726</v>
      </c>
      <c r="AD12">
        <f t="shared" si="1"/>
        <v>102.61550716321526</v>
      </c>
      <c r="AE12">
        <f>'IDT-1'!E12</f>
        <v>0</v>
      </c>
      <c r="AF12" s="26"/>
      <c r="AG12">
        <f t="shared" si="2"/>
        <v>102.61550716321526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1.8002778549597112</v>
      </c>
      <c r="F13">
        <f>GT_Spot!S13</f>
        <v>0</v>
      </c>
      <c r="G13">
        <f>PPCL_NG!S13</f>
        <v>96.753023531985392</v>
      </c>
      <c r="H13">
        <f>PPCL_Spot!S13</f>
        <v>0</v>
      </c>
      <c r="I13">
        <f>Bawana_NG!S13</f>
        <v>18.690000000000001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85.270071154194085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2.7029357105815568</v>
      </c>
      <c r="AD13">
        <f t="shared" si="1"/>
        <v>103.56103683055761</v>
      </c>
      <c r="AE13">
        <f>'IDT-1'!E13</f>
        <v>0</v>
      </c>
      <c r="AF13" s="26"/>
      <c r="AG13">
        <f t="shared" si="2"/>
        <v>103.56103683055761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1.8002778549597112</v>
      </c>
      <c r="F14">
        <f>GT_Spot!S14</f>
        <v>0</v>
      </c>
      <c r="G14">
        <f>PPCL_NG!S14</f>
        <v>96.753023531985392</v>
      </c>
      <c r="H14">
        <f>PPCL_Spot!S14</f>
        <v>0</v>
      </c>
      <c r="I14">
        <f>Bawana_NG!S14</f>
        <v>18.690000000000001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85.328809081492821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2.7034526043417859</v>
      </c>
      <c r="AD14">
        <f t="shared" si="1"/>
        <v>103.61925786409613</v>
      </c>
      <c r="AE14">
        <f>'IDT-1'!E14</f>
        <v>0</v>
      </c>
      <c r="AF14" s="26"/>
      <c r="AG14">
        <f t="shared" si="2"/>
        <v>103.61925786409613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1.9382222222222223</v>
      </c>
      <c r="F15">
        <f>GT_Spot!S15</f>
        <v>0</v>
      </c>
      <c r="G15">
        <f>PPCL_NG!S15</f>
        <v>96.753023531985392</v>
      </c>
      <c r="H15">
        <f>PPCL_Spot!S15</f>
        <v>0</v>
      </c>
      <c r="I15">
        <f>Bawana_NG!S15</f>
        <v>18.690000000000001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85.438679282045854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2.7056333725385624</v>
      </c>
      <c r="AD15">
        <f t="shared" si="1"/>
        <v>103.8648916637149</v>
      </c>
      <c r="AE15">
        <f>'IDT-1'!E15</f>
        <v>0</v>
      </c>
      <c r="AF15" s="26"/>
      <c r="AG15">
        <f t="shared" si="2"/>
        <v>103.8648916637149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1.9382222222222223</v>
      </c>
      <c r="F16">
        <f>GT_Spot!S16</f>
        <v>0</v>
      </c>
      <c r="G16">
        <f>PPCL_NG!S16</f>
        <v>96.753023531985392</v>
      </c>
      <c r="H16">
        <f>PPCL_Spot!S16</f>
        <v>0</v>
      </c>
      <c r="I16">
        <f>Bawana_NG!S16</f>
        <v>18.690000000000001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85.471778507062552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2.7059246457187092</v>
      </c>
      <c r="AD16">
        <f t="shared" si="1"/>
        <v>103.89769961555143</v>
      </c>
      <c r="AE16">
        <f>'IDT-1'!E16</f>
        <v>0</v>
      </c>
      <c r="AF16" s="26"/>
      <c r="AG16">
        <f t="shared" si="2"/>
        <v>103.89769961555143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1.9382222222222223</v>
      </c>
      <c r="F17">
        <f>GT_Spot!S17</f>
        <v>0</v>
      </c>
      <c r="G17">
        <f>PPCL_NG!S17</f>
        <v>96.753023531985392</v>
      </c>
      <c r="H17">
        <f>PPCL_Spot!S17</f>
        <v>0</v>
      </c>
      <c r="I17">
        <f>Bawana_NG!S17</f>
        <v>18.690000000000001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85.441582284211108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2.7056589189576168</v>
      </c>
      <c r="AD17">
        <f t="shared" si="1"/>
        <v>103.8677691194611</v>
      </c>
      <c r="AE17">
        <f>'IDT-1'!E17</f>
        <v>0</v>
      </c>
      <c r="AF17" s="26"/>
      <c r="AG17">
        <f t="shared" si="2"/>
        <v>103.8677691194611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1.9382222222222223</v>
      </c>
      <c r="F18">
        <f>GT_Spot!S18</f>
        <v>0</v>
      </c>
      <c r="G18">
        <f>PPCL_NG!S18</f>
        <v>96.753023531985392</v>
      </c>
      <c r="H18">
        <f>PPCL_Spot!S18</f>
        <v>0</v>
      </c>
      <c r="I18">
        <f>Bawana_NG!S18</f>
        <v>18.690000000000001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85.441582284211108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2.7056589189576168</v>
      </c>
      <c r="AD18">
        <f t="shared" si="1"/>
        <v>103.8677691194611</v>
      </c>
      <c r="AE18">
        <f>'IDT-1'!E18</f>
        <v>0</v>
      </c>
      <c r="AF18" s="26"/>
      <c r="AG18">
        <f t="shared" si="2"/>
        <v>103.8677691194611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1.9382222222222223</v>
      </c>
      <c r="F19">
        <f>GT_Spot!S19</f>
        <v>0</v>
      </c>
      <c r="G19">
        <f>PPCL_NG!S19</f>
        <v>96.753023531985392</v>
      </c>
      <c r="H19">
        <f>PPCL_Spot!S19</f>
        <v>0</v>
      </c>
      <c r="I19">
        <f>Bawana_NG!S19</f>
        <v>17.610000000000003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85.441751538350815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2.6961564083940459</v>
      </c>
      <c r="AD19">
        <f t="shared" si="1"/>
        <v>102.79744088416436</v>
      </c>
      <c r="AE19">
        <f>'IDT-1'!E19</f>
        <v>0</v>
      </c>
      <c r="AF19" s="26"/>
      <c r="AG19">
        <f t="shared" si="2"/>
        <v>102.79744088416436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1.9382222222222223</v>
      </c>
      <c r="F20">
        <f>GT_Spot!S20</f>
        <v>0</v>
      </c>
      <c r="G20">
        <f>PPCL_NG!S20</f>
        <v>96.753023531985392</v>
      </c>
      <c r="H20">
        <f>PPCL_Spot!S20</f>
        <v>0</v>
      </c>
      <c r="I20">
        <f>Bawana_NG!S20</f>
        <v>17.610000000000003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85.533288122701364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2.696961930336331</v>
      </c>
      <c r="AD20">
        <f t="shared" si="1"/>
        <v>102.88817194657264</v>
      </c>
      <c r="AE20">
        <f>'IDT-1'!E20</f>
        <v>0</v>
      </c>
      <c r="AF20" s="26"/>
      <c r="AG20">
        <f t="shared" si="2"/>
        <v>102.88817194657264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1.9382222222222223</v>
      </c>
      <c r="F21">
        <f>GT_Spot!S21</f>
        <v>0</v>
      </c>
      <c r="G21">
        <f>PPCL_NG!S21</f>
        <v>96.753023531985392</v>
      </c>
      <c r="H21">
        <f>PPCL_Spot!S21</f>
        <v>0</v>
      </c>
      <c r="I21">
        <f>Bawana_NG!S21</f>
        <v>17.610000000000003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86.291461788891397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2.7036338585988031</v>
      </c>
      <c r="AD21">
        <f t="shared" si="1"/>
        <v>103.6396736845002</v>
      </c>
      <c r="AE21">
        <f>'IDT-1'!E21</f>
        <v>0</v>
      </c>
      <c r="AF21" s="26"/>
      <c r="AG21">
        <f t="shared" si="2"/>
        <v>103.6396736845002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1.9382222222222223</v>
      </c>
      <c r="F22">
        <f>GT_Spot!S22</f>
        <v>0</v>
      </c>
      <c r="G22">
        <f>PPCL_NG!S22</f>
        <v>96.753023531985392</v>
      </c>
      <c r="H22">
        <f>PPCL_Spot!S22</f>
        <v>0</v>
      </c>
      <c r="I22">
        <f>Bawana_NG!S22</f>
        <v>17.610000000000003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86.886262753929543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2.7088681070911389</v>
      </c>
      <c r="AD22">
        <f t="shared" si="1"/>
        <v>104.22924040104603</v>
      </c>
      <c r="AE22">
        <f>'IDT-1'!E22</f>
        <v>0</v>
      </c>
      <c r="AF22" s="26"/>
      <c r="AG22">
        <f t="shared" si="2"/>
        <v>104.22924040104603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1.9382222222222223</v>
      </c>
      <c r="F23">
        <f>GT_Spot!S23</f>
        <v>0</v>
      </c>
      <c r="G23">
        <f>PPCL_NG!S23</f>
        <v>96.753023531985392</v>
      </c>
      <c r="H23">
        <f>PPCL_Spot!S23</f>
        <v>0</v>
      </c>
      <c r="I23">
        <f>Bawana_NG!S23</f>
        <v>17.610000000000003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86.845953870549025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2.7085133889173902</v>
      </c>
      <c r="AD23">
        <f t="shared" si="1"/>
        <v>104.18928623583923</v>
      </c>
      <c r="AE23">
        <f>'IDT-1'!E23</f>
        <v>0</v>
      </c>
      <c r="AF23" s="26"/>
      <c r="AG23">
        <f t="shared" si="2"/>
        <v>104.18928623583923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1.9882702702702701</v>
      </c>
      <c r="F24">
        <f>GT_Spot!S24</f>
        <v>0</v>
      </c>
      <c r="G24">
        <f>PPCL_NG!S24</f>
        <v>96.753023531985392</v>
      </c>
      <c r="H24">
        <f>PPCL_Spot!S24</f>
        <v>0</v>
      </c>
      <c r="I24">
        <f>Bawana_NG!S24</f>
        <v>17.610000000000003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87.108774770960494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2.7112666356638342</v>
      </c>
      <c r="AD24">
        <f t="shared" si="1"/>
        <v>104.49940193755231</v>
      </c>
      <c r="AE24">
        <f>'IDT-1'!E24</f>
        <v>0</v>
      </c>
      <c r="AF24" s="26"/>
      <c r="AG24">
        <f t="shared" si="2"/>
        <v>104.49940193755231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1.9882702702702701</v>
      </c>
      <c r="F25">
        <f>GT_Spot!S25</f>
        <v>0</v>
      </c>
      <c r="G25">
        <f>PPCL_NG!S25</f>
        <v>96.753023531985392</v>
      </c>
      <c r="H25">
        <f>PPCL_Spot!S25</f>
        <v>0</v>
      </c>
      <c r="I25">
        <f>Bawana_NG!S25</f>
        <v>17.610000000000003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85.518327987247673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2.6972707039671611</v>
      </c>
      <c r="AD25">
        <f t="shared" si="1"/>
        <v>102.92295108553616</v>
      </c>
      <c r="AE25">
        <f>'IDT-1'!E25</f>
        <v>0</v>
      </c>
      <c r="AF25" s="26"/>
      <c r="AG25">
        <f t="shared" si="2"/>
        <v>102.92295108553616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1.9882702702702701</v>
      </c>
      <c r="F26">
        <f>GT_Spot!S26</f>
        <v>0</v>
      </c>
      <c r="G26">
        <f>PPCL_NG!S26</f>
        <v>96.753023531985392</v>
      </c>
      <c r="H26">
        <f>PPCL_Spot!S26</f>
        <v>0</v>
      </c>
      <c r="I26">
        <f>Bawana_NG!S26</f>
        <v>17.610000000000003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86.581204283994822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2.7066240153785359</v>
      </c>
      <c r="AD26">
        <f t="shared" si="1"/>
        <v>103.97647407087192</v>
      </c>
      <c r="AE26">
        <f>'IDT-1'!E26</f>
        <v>0</v>
      </c>
      <c r="AF26" s="26"/>
      <c r="AG26">
        <f t="shared" si="2"/>
        <v>103.97647407087192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1.9882702702702701</v>
      </c>
      <c r="F27">
        <f>GT_Spot!S27</f>
        <v>0</v>
      </c>
      <c r="G27">
        <f>PPCL_NG!S27</f>
        <v>96.753023531985392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86.821205437493163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2.6677773879183451</v>
      </c>
      <c r="AD27">
        <f t="shared" si="1"/>
        <v>109.64532185183047</v>
      </c>
      <c r="AE27">
        <f>'IDT-1'!E27</f>
        <v>0</v>
      </c>
      <c r="AF27" s="26"/>
      <c r="AG27">
        <f t="shared" si="2"/>
        <v>109.64532185183047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-95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1.9882702702702701</v>
      </c>
      <c r="F28">
        <f>GT_Spot!S28</f>
        <v>0</v>
      </c>
      <c r="G28">
        <f>PPCL_NG!S28</f>
        <v>96.753023531985392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88.908291547393176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2.6417531080744885</v>
      </c>
      <c r="AD28">
        <f t="shared" si="1"/>
        <v>116.75843224157433</v>
      </c>
      <c r="AE28">
        <f>'IDT-1'!E28</f>
        <v>0</v>
      </c>
      <c r="AF28" s="26"/>
      <c r="AG28">
        <f t="shared" si="2"/>
        <v>116.75843224157433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-90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1.9882702702702701</v>
      </c>
      <c r="F29">
        <f>GT_Spot!S29</f>
        <v>0</v>
      </c>
      <c r="G29">
        <f>PPCL_NG!S29</f>
        <v>96.753023531985392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89.463947355603565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2.6466428791867398</v>
      </c>
      <c r="AD29">
        <f t="shared" si="1"/>
        <v>117.30919827867248</v>
      </c>
      <c r="AE29">
        <f>'IDT-1'!E29</f>
        <v>0</v>
      </c>
      <c r="AF29" s="26"/>
      <c r="AG29">
        <f t="shared" si="2"/>
        <v>117.30919827867248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-90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1.9882702702702701</v>
      </c>
      <c r="F30">
        <f>GT_Spot!S30</f>
        <v>0</v>
      </c>
      <c r="G30">
        <f>PPCL_NG!S30</f>
        <v>96.753023531985392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90.391608293603568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2.5660250202191865</v>
      </c>
      <c r="AD30">
        <f t="shared" si="1"/>
        <v>128.31747707564</v>
      </c>
      <c r="AE30">
        <f>'IDT-1'!E30</f>
        <v>0</v>
      </c>
      <c r="AF30" s="26"/>
      <c r="AG30">
        <f t="shared" si="2"/>
        <v>128.31747707564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-80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1.9882702702702701</v>
      </c>
      <c r="F31">
        <f>GT_Spot!S31</f>
        <v>0</v>
      </c>
      <c r="G31">
        <f>PPCL_NG!S31</f>
        <v>96.753023531985392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91.035518660103577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2.5450570488778008</v>
      </c>
      <c r="AD31">
        <f t="shared" si="1"/>
        <v>131.98235541348143</v>
      </c>
      <c r="AE31">
        <f>'IDT-1'!E31</f>
        <v>0</v>
      </c>
      <c r="AF31" s="26"/>
      <c r="AG31">
        <f t="shared" si="2"/>
        <v>131.98235541348143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-77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1.9882702702702701</v>
      </c>
      <c r="F32">
        <f>GT_Spot!S32</f>
        <v>0</v>
      </c>
      <c r="G32">
        <f>PPCL_NG!S32</f>
        <v>96.753023531985392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91.974233043703578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2.4911708427981134</v>
      </c>
      <c r="AD32">
        <f t="shared" si="1"/>
        <v>139.97495600316111</v>
      </c>
      <c r="AE32">
        <f>'IDT-1'!E32</f>
        <v>0</v>
      </c>
      <c r="AF32" s="26"/>
      <c r="AG32">
        <f t="shared" si="2"/>
        <v>139.97495600316111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-70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1.9882702702702701</v>
      </c>
      <c r="F33">
        <f>GT_Spot!S33</f>
        <v>0</v>
      </c>
      <c r="G33">
        <f>PPCL_NG!S33</f>
        <v>96.753023531985392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91.974233043703578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2.4911708427981134</v>
      </c>
      <c r="AD33">
        <f t="shared" si="1"/>
        <v>139.97495600316111</v>
      </c>
      <c r="AE33">
        <f>'IDT-1'!E33</f>
        <v>0</v>
      </c>
      <c r="AF33" s="26"/>
      <c r="AG33">
        <f t="shared" si="2"/>
        <v>139.97495600316111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-70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1.9882702702702701</v>
      </c>
      <c r="F34">
        <f>GT_Spot!S34</f>
        <v>0</v>
      </c>
      <c r="G34">
        <f>PPCL_NG!S34</f>
        <v>96.753023531985392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91.974233043703578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2.4911708427981134</v>
      </c>
      <c r="AD34">
        <f t="shared" si="1"/>
        <v>139.97495600316111</v>
      </c>
      <c r="AE34">
        <f>'IDT-1'!E34</f>
        <v>0</v>
      </c>
      <c r="AF34" s="26"/>
      <c r="AG34">
        <f t="shared" si="2"/>
        <v>139.97495600316111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-70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1.9882702702702701</v>
      </c>
      <c r="F35">
        <f>GT_Spot!S35</f>
        <v>0</v>
      </c>
      <c r="G35">
        <f>PPCL_NG!S35</f>
        <v>96.753023531985392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91.504899043703574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2.4870407035981135</v>
      </c>
      <c r="AD35">
        <f t="shared" si="1"/>
        <v>139.50975214236109</v>
      </c>
      <c r="AE35">
        <f>'IDT-1'!E35</f>
        <v>0</v>
      </c>
      <c r="AF35" s="26"/>
      <c r="AG35">
        <f t="shared" si="2"/>
        <v>139.50975214236109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-70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1.9882702702702701</v>
      </c>
      <c r="F36">
        <f>GT_Spot!S36</f>
        <v>0</v>
      </c>
      <c r="G36">
        <f>PPCL_NG!S36</f>
        <v>96.753023531985392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91.105565043703578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2.4835265643981135</v>
      </c>
      <c r="AD36">
        <f t="shared" si="1"/>
        <v>139.11393228156109</v>
      </c>
      <c r="AE36">
        <f>'IDT-1'!E36</f>
        <v>0</v>
      </c>
      <c r="AF36" s="26"/>
      <c r="AG36">
        <f t="shared" si="2"/>
        <v>139.11393228156109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-70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1.9882702702702701</v>
      </c>
      <c r="F37">
        <f>GT_Spot!S37</f>
        <v>0</v>
      </c>
      <c r="G37">
        <f>PPCL_NG!S37</f>
        <v>96.753023531985392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90.699701043703584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2.4799549611981138</v>
      </c>
      <c r="AD37">
        <f t="shared" si="1"/>
        <v>138.71163988476113</v>
      </c>
      <c r="AE37">
        <f>'IDT-1'!E37</f>
        <v>0</v>
      </c>
      <c r="AF37" s="26"/>
      <c r="AG37">
        <f t="shared" si="2"/>
        <v>138.71163988476113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-70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1.9882702702702701</v>
      </c>
      <c r="F38">
        <f>GT_Spot!S38</f>
        <v>0</v>
      </c>
      <c r="G38">
        <f>PPCL_NG!S38</f>
        <v>96.753023531985392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88.752922726203579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2.4628233120041134</v>
      </c>
      <c r="AD38">
        <f t="shared" si="1"/>
        <v>136.78199321645511</v>
      </c>
      <c r="AE38">
        <f>'IDT-1'!E38</f>
        <v>0</v>
      </c>
      <c r="AF38" s="26"/>
      <c r="AG38">
        <f t="shared" si="2"/>
        <v>136.78199321645511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-70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1.2946771142934341</v>
      </c>
      <c r="F39">
        <f>GT_Spot!S39</f>
        <v>0</v>
      </c>
      <c r="G39">
        <f>PPCL_NG!S39</f>
        <v>96.753023531985392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88.378288900703566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2.4534229145671178</v>
      </c>
      <c r="AD39">
        <f t="shared" si="1"/>
        <v>135.72316663241529</v>
      </c>
      <c r="AE39">
        <f>'IDT-1'!E39</f>
        <v>0</v>
      </c>
      <c r="AF39" s="26"/>
      <c r="AG39">
        <f t="shared" si="2"/>
        <v>135.72316663241529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-70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1.2946771142934341</v>
      </c>
      <c r="F40">
        <f>GT_Spot!S40</f>
        <v>0</v>
      </c>
      <c r="G40">
        <f>PPCL_NG!S40</f>
        <v>96.753023531985392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88.387851739703578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2.4535070675503174</v>
      </c>
      <c r="AD40">
        <f t="shared" si="1"/>
        <v>135.73264531843211</v>
      </c>
      <c r="AE40">
        <f>'IDT-1'!E40</f>
        <v>0</v>
      </c>
      <c r="AF40" s="26"/>
      <c r="AG40">
        <f t="shared" si="2"/>
        <v>135.73264531843211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-70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1.9719729729729727</v>
      </c>
      <c r="F41">
        <f>GT_Spot!S41</f>
        <v>0</v>
      </c>
      <c r="G41">
        <f>PPCL_NG!S41</f>
        <v>96.753023531985392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87.349222181503578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2.4503273309945377</v>
      </c>
      <c r="AD41">
        <f t="shared" si="1"/>
        <v>135.37449135546743</v>
      </c>
      <c r="AE41">
        <f>'IDT-1'!E41</f>
        <v>0</v>
      </c>
      <c r="AF41" s="26"/>
      <c r="AG41">
        <f t="shared" si="2"/>
        <v>135.37449135546743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-70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1.9719729729729727</v>
      </c>
      <c r="F42">
        <f>GT_Spot!S42</f>
        <v>0</v>
      </c>
      <c r="G42">
        <f>PPCL_NG!S42</f>
        <v>96.753023531985392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86.01186581260356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2.4385585949482174</v>
      </c>
      <c r="AD42">
        <f t="shared" si="1"/>
        <v>134.04890372261372</v>
      </c>
      <c r="AE42">
        <f>'IDT-1'!E42</f>
        <v>0</v>
      </c>
      <c r="AF42" s="26"/>
      <c r="AG42">
        <f t="shared" si="2"/>
        <v>134.04890372261372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-70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1.9719729729729727</v>
      </c>
      <c r="F43">
        <f>GT_Spot!S43</f>
        <v>0</v>
      </c>
      <c r="G43">
        <f>PPCL_NG!S43</f>
        <v>96.753023531985392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85.461374843803583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2.4337142744227775</v>
      </c>
      <c r="AD43">
        <f t="shared" si="1"/>
        <v>133.50325707433916</v>
      </c>
      <c r="AE43">
        <f>'IDT-1'!E43</f>
        <v>0</v>
      </c>
      <c r="AF43" s="26"/>
      <c r="AG43">
        <f t="shared" si="2"/>
        <v>133.50325707433916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-70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1.9719729729729727</v>
      </c>
      <c r="F44">
        <f>GT_Spot!S44</f>
        <v>0</v>
      </c>
      <c r="G44">
        <f>PPCL_NG!S44</f>
        <v>96.753023531985392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85.388434429003581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2.4330723987725378</v>
      </c>
      <c r="AD44">
        <f t="shared" si="1"/>
        <v>133.4309585351894</v>
      </c>
      <c r="AE44">
        <f>'IDT-1'!E44</f>
        <v>0</v>
      </c>
      <c r="AF44" s="26"/>
      <c r="AG44">
        <f t="shared" si="2"/>
        <v>133.4309585351894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-70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1.9719729729729727</v>
      </c>
      <c r="F45">
        <f>GT_Spot!S45</f>
        <v>0</v>
      </c>
      <c r="G45">
        <f>PPCL_NG!S45</f>
        <v>96.753023531985392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84.910174284203592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2.4288637094982981</v>
      </c>
      <c r="AD45">
        <f t="shared" si="1"/>
        <v>132.95690707966367</v>
      </c>
      <c r="AE45">
        <f>'IDT-1'!E45</f>
        <v>0</v>
      </c>
      <c r="AF45" s="26"/>
      <c r="AG45">
        <f t="shared" si="2"/>
        <v>132.95690707966367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-70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1.9719729729729727</v>
      </c>
      <c r="F46">
        <f>GT_Spot!S46</f>
        <v>0</v>
      </c>
      <c r="G46">
        <f>PPCL_NG!S46</f>
        <v>96.753023531985392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83.981268134903573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2.4206893353844574</v>
      </c>
      <c r="AD46">
        <f t="shared" si="1"/>
        <v>132.0361753044775</v>
      </c>
      <c r="AE46">
        <f>'IDT-1'!E46</f>
        <v>0</v>
      </c>
      <c r="AF46" s="26"/>
      <c r="AG46">
        <f t="shared" si="2"/>
        <v>132.0361753044775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-70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1.3605633802816901</v>
      </c>
      <c r="F47">
        <f>GT_Spot!S47</f>
        <v>0</v>
      </c>
      <c r="G47">
        <f>PPCL_NG!S47</f>
        <v>96.753023531985392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83.950178134903581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2.4150353389687744</v>
      </c>
      <c r="AD47">
        <f t="shared" si="1"/>
        <v>131.39932970820186</v>
      </c>
      <c r="AE47">
        <f>'IDT-1'!E47</f>
        <v>0</v>
      </c>
      <c r="AF47" s="26"/>
      <c r="AG47">
        <f t="shared" si="2"/>
        <v>131.39932970820186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-70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1.3605633802816901</v>
      </c>
      <c r="F48">
        <f>GT_Spot!S48</f>
        <v>0</v>
      </c>
      <c r="G48">
        <f>PPCL_NG!S48</f>
        <v>96.753023531985392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83.728680015903578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2.4130861555215741</v>
      </c>
      <c r="AD48">
        <f t="shared" si="1"/>
        <v>131.17978077264908</v>
      </c>
      <c r="AE48">
        <f>'IDT-1'!E48</f>
        <v>0</v>
      </c>
      <c r="AF48" s="26"/>
      <c r="AG48">
        <f t="shared" si="2"/>
        <v>131.17978077264908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-70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1.3605633802816901</v>
      </c>
      <c r="F49">
        <f>GT_Spot!S49</f>
        <v>0</v>
      </c>
      <c r="G49">
        <f>PPCL_NG!S49</f>
        <v>96.753023531985392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83.116456145203585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2.4076985854594142</v>
      </c>
      <c r="AD49">
        <f t="shared" si="1"/>
        <v>130.57294447201122</v>
      </c>
      <c r="AE49">
        <f>'IDT-1'!E49</f>
        <v>0</v>
      </c>
      <c r="AF49" s="26"/>
      <c r="AG49">
        <f t="shared" si="2"/>
        <v>130.57294447201122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-70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1.3605633802816901</v>
      </c>
      <c r="F50">
        <f>GT_Spot!S50</f>
        <v>0</v>
      </c>
      <c r="G50">
        <f>PPCL_NG!S50</f>
        <v>96.753023531985392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83.043674658203585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2.4070581083738141</v>
      </c>
      <c r="AD50">
        <f t="shared" si="1"/>
        <v>130.50080346209685</v>
      </c>
      <c r="AE50">
        <f>'IDT-1'!E50</f>
        <v>0</v>
      </c>
      <c r="AF50" s="26"/>
      <c r="AG50">
        <f t="shared" si="2"/>
        <v>130.50080346209685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-70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1.9719729729729727</v>
      </c>
      <c r="F51">
        <f>GT_Spot!S51</f>
        <v>0</v>
      </c>
      <c r="G51">
        <f>PPCL_NG!S51</f>
        <v>96.960000000000008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82.366646371473422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2.4083020567848008</v>
      </c>
      <c r="AD51">
        <f t="shared" si="1"/>
        <v>130.64091728766158</v>
      </c>
      <c r="AE51">
        <f>'IDT-1'!E51</f>
        <v>0</v>
      </c>
      <c r="AF51" s="26"/>
      <c r="AG51">
        <f t="shared" si="2"/>
        <v>130.64091728766158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-70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1.9719729729729727</v>
      </c>
      <c r="F52">
        <f>GT_Spot!S52</f>
        <v>0</v>
      </c>
      <c r="G52">
        <f>PPCL_NG!S52</f>
        <v>96.960000000000008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82.343632371473419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2.4080995335848003</v>
      </c>
      <c r="AD52">
        <f t="shared" si="1"/>
        <v>130.61810581086158</v>
      </c>
      <c r="AE52">
        <f>'IDT-1'!E52</f>
        <v>0</v>
      </c>
      <c r="AF52" s="26"/>
      <c r="AG52">
        <f t="shared" si="2"/>
        <v>130.61810581086158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-70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1.9719729729729727</v>
      </c>
      <c r="F53">
        <f>GT_Spot!S53</f>
        <v>0</v>
      </c>
      <c r="G53">
        <f>PPCL_NG!S53</f>
        <v>96.960000000000008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83.273594601859969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2.4162832012122024</v>
      </c>
      <c r="AD53">
        <f t="shared" si="1"/>
        <v>131.53988437362074</v>
      </c>
      <c r="AE53">
        <f>'IDT-1'!E53</f>
        <v>0</v>
      </c>
      <c r="AF53" s="26"/>
      <c r="AG53">
        <f t="shared" si="2"/>
        <v>131.53988437362074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-70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1.9719729729729727</v>
      </c>
      <c r="F54">
        <f>GT_Spot!S54</f>
        <v>0</v>
      </c>
      <c r="G54">
        <f>PPCL_NG!S54</f>
        <v>96.960000000000008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82.113604030203575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2.4060752841816262</v>
      </c>
      <c r="AD54">
        <f t="shared" si="1"/>
        <v>130.39010171899491</v>
      </c>
      <c r="AE54">
        <f>'IDT-1'!E54</f>
        <v>0</v>
      </c>
      <c r="AF54" s="26"/>
      <c r="AG54">
        <f t="shared" si="2"/>
        <v>130.39010171899491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-70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1.9218888888888888</v>
      </c>
      <c r="F55">
        <f>GT_Spot!S55</f>
        <v>0</v>
      </c>
      <c r="G55">
        <f>PPCL_NG!S55</f>
        <v>96.960000000000008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82.163741424107883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2.4168117533080444</v>
      </c>
      <c r="AD55">
        <f t="shared" si="1"/>
        <v>131.59941855968873</v>
      </c>
      <c r="AE55">
        <f>'IDT-1'!E55</f>
        <v>0</v>
      </c>
      <c r="AF55" s="26"/>
      <c r="AG55">
        <f t="shared" si="2"/>
        <v>131.59941855968873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-70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1.9218888888888888</v>
      </c>
      <c r="F56">
        <f>GT_Spot!S56</f>
        <v>0</v>
      </c>
      <c r="G56">
        <f>PPCL_NG!S56</f>
        <v>96.960000000000008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82.848440810676635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2.4228371079098494</v>
      </c>
      <c r="AD56">
        <f t="shared" si="1"/>
        <v>132.27809259165568</v>
      </c>
      <c r="AE56">
        <f>'IDT-1'!E56</f>
        <v>0</v>
      </c>
      <c r="AF56" s="26"/>
      <c r="AG56">
        <f t="shared" si="2"/>
        <v>132.27809259165568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-70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1.9218888888888888</v>
      </c>
      <c r="F57">
        <f>GT_Spot!S57</f>
        <v>0</v>
      </c>
      <c r="G57">
        <f>PPCL_NG!S57</f>
        <v>96.960000000000008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82.493527602128253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2.4197138716746234</v>
      </c>
      <c r="AD57">
        <f t="shared" si="1"/>
        <v>131.92630261934252</v>
      </c>
      <c r="AE57">
        <f>'IDT-1'!E57</f>
        <v>0</v>
      </c>
      <c r="AF57" s="26"/>
      <c r="AG57">
        <f t="shared" si="2"/>
        <v>131.92630261934252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-70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1.9218888888888888</v>
      </c>
      <c r="F58">
        <f>GT_Spot!S58</f>
        <v>0</v>
      </c>
      <c r="G58">
        <f>PPCL_NG!S58</f>
        <v>96.960000000000008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82.583419758960119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2.4205049226547439</v>
      </c>
      <c r="AD58">
        <f t="shared" si="1"/>
        <v>132.01540372519426</v>
      </c>
      <c r="AE58">
        <f>'IDT-1'!E58</f>
        <v>0</v>
      </c>
      <c r="AF58" s="26"/>
      <c r="AG58">
        <f t="shared" si="2"/>
        <v>132.01540372519426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-70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1.9218888888888888</v>
      </c>
      <c r="F59">
        <f>GT_Spot!S59</f>
        <v>0</v>
      </c>
      <c r="G59">
        <f>PPCL_NG!S59</f>
        <v>96.960000000000008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82.814888020811011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2.4225418433590313</v>
      </c>
      <c r="AD59">
        <f t="shared" si="1"/>
        <v>132.24483506634087</v>
      </c>
      <c r="AE59">
        <f>'IDT-1'!E59</f>
        <v>0</v>
      </c>
      <c r="AF59" s="26"/>
      <c r="AG59">
        <f t="shared" si="2"/>
        <v>132.24483506634087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-70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1.9218888888888888</v>
      </c>
      <c r="F60">
        <f>GT_Spot!S60</f>
        <v>0</v>
      </c>
      <c r="G60">
        <f>PPCL_NG!S60</f>
        <v>96.960000000000008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83.443192327711003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2.4280709212597515</v>
      </c>
      <c r="AD60">
        <f t="shared" si="1"/>
        <v>132.86761029534014</v>
      </c>
      <c r="AE60">
        <f>'IDT-1'!E60</f>
        <v>0</v>
      </c>
      <c r="AF60" s="26"/>
      <c r="AG60">
        <f t="shared" si="2"/>
        <v>132.86761029534014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-70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1.9218888888888888</v>
      </c>
      <c r="F61">
        <f>GT_Spot!S61</f>
        <v>0</v>
      </c>
      <c r="G61">
        <f>PPCL_NG!S61</f>
        <v>96.960000000000008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84.069631576363236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2.4335835866478908</v>
      </c>
      <c r="AD61">
        <f t="shared" si="1"/>
        <v>133.48853687860421</v>
      </c>
      <c r="AE61">
        <f>'IDT-1'!E61</f>
        <v>0</v>
      </c>
      <c r="AF61" s="26"/>
      <c r="AG61">
        <f t="shared" si="2"/>
        <v>133.48853687860421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-70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1.9218888888888888</v>
      </c>
      <c r="F62">
        <f>GT_Spot!S62</f>
        <v>0</v>
      </c>
      <c r="G62">
        <f>PPCL_NG!S62</f>
        <v>96.960000000000008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84.369631576363233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2.4362235866478912</v>
      </c>
      <c r="AD62">
        <f t="shared" si="1"/>
        <v>133.78589687860423</v>
      </c>
      <c r="AE62">
        <f>'IDT-1'!E62</f>
        <v>0</v>
      </c>
      <c r="AF62" s="26"/>
      <c r="AG62">
        <f t="shared" si="2"/>
        <v>133.78589687860423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-70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1.9218888888888888</v>
      </c>
      <c r="F63">
        <f>GT_Spot!S63</f>
        <v>0</v>
      </c>
      <c r="G63">
        <f>PPCL_NG!S63</f>
        <v>96.960000000000008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84.599631769391507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2.43824758834654</v>
      </c>
      <c r="AD63">
        <f t="shared" si="1"/>
        <v>134.01387306993385</v>
      </c>
      <c r="AE63">
        <f>'IDT-1'!E63</f>
        <v>0</v>
      </c>
      <c r="AF63" s="26"/>
      <c r="AG63">
        <f t="shared" si="2"/>
        <v>134.01387306993385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-70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1.9218888888888888</v>
      </c>
      <c r="F64">
        <f>GT_Spot!S64</f>
        <v>0</v>
      </c>
      <c r="G64">
        <f>PPCL_NG!S64</f>
        <v>96.960000000000008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84.599619396536895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2.4382474794654194</v>
      </c>
      <c r="AD64">
        <f t="shared" si="1"/>
        <v>134.01386080596038</v>
      </c>
      <c r="AE64">
        <f>'IDT-1'!E64</f>
        <v>0</v>
      </c>
      <c r="AF64" s="26"/>
      <c r="AG64">
        <f t="shared" si="2"/>
        <v>134.01386080596038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-70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1.9218888888888888</v>
      </c>
      <c r="F65">
        <f>GT_Spot!S65</f>
        <v>0</v>
      </c>
      <c r="G65">
        <f>PPCL_NG!S65</f>
        <v>96.960000000000008</v>
      </c>
      <c r="H65">
        <f>PPCL_Spot!S65</f>
        <v>0</v>
      </c>
      <c r="I65">
        <f>Bawana_NG!S65</f>
        <v>18.43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83.809374409821871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2.4243413235823272</v>
      </c>
      <c r="AD65">
        <f t="shared" si="1"/>
        <v>132.44752197512841</v>
      </c>
      <c r="AE65">
        <f>'IDT-1'!E65</f>
        <v>0</v>
      </c>
      <c r="AF65" s="26"/>
      <c r="AG65">
        <f t="shared" si="2"/>
        <v>132.44752197512841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-70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1.9218888888888888</v>
      </c>
      <c r="F66">
        <f>GT_Spot!S66</f>
        <v>0</v>
      </c>
      <c r="G66">
        <f>PPCL_NG!S66</f>
        <v>96.960000000000008</v>
      </c>
      <c r="H66">
        <f>PPCL_Spot!S66</f>
        <v>0</v>
      </c>
      <c r="I66">
        <f>Bawana_NG!S66</f>
        <v>18.43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83.799371623662026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2.4242532990641203</v>
      </c>
      <c r="AD66">
        <f t="shared" si="1"/>
        <v>132.43760721348679</v>
      </c>
      <c r="AE66">
        <f>'IDT-1'!E66</f>
        <v>0</v>
      </c>
      <c r="AF66" s="26"/>
      <c r="AG66">
        <f t="shared" si="2"/>
        <v>132.43760721348679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-70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1.9218888888888888</v>
      </c>
      <c r="F67">
        <f>GT_Spot!S67</f>
        <v>0</v>
      </c>
      <c r="G67">
        <f>PPCL_NG!S67</f>
        <v>96.960000000000008</v>
      </c>
      <c r="H67">
        <f>PPCL_Spot!S67</f>
        <v>0</v>
      </c>
      <c r="I67">
        <f>Bawana_NG!S67</f>
        <v>18.43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84.047714289417996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2.426438714522773</v>
      </c>
      <c r="AD67">
        <f t="shared" si="1"/>
        <v>132.68376446378412</v>
      </c>
      <c r="AE67">
        <f>'IDT-1'!E67</f>
        <v>0</v>
      </c>
      <c r="AF67" s="26"/>
      <c r="AG67">
        <f t="shared" si="2"/>
        <v>132.68376446378412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-70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1.9218888888888888</v>
      </c>
      <c r="F68">
        <f>GT_Spot!S68</f>
        <v>0</v>
      </c>
      <c r="G68">
        <f>PPCL_NG!S68</f>
        <v>96.960000000000008</v>
      </c>
      <c r="H68">
        <f>PPCL_Spot!S68</f>
        <v>0</v>
      </c>
      <c r="I68">
        <f>Bawana_NG!S68</f>
        <v>18.43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84.047714289417996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2.426438714522773</v>
      </c>
      <c r="AD68">
        <f t="shared" ref="AD68:AD98" si="4">SUM(B68:AB68,AI68:AR68)-AC68</f>
        <v>132.68376446378412</v>
      </c>
      <c r="AE68">
        <f>'IDT-1'!E68</f>
        <v>0</v>
      </c>
      <c r="AF68" s="26"/>
      <c r="AG68">
        <f t="shared" ref="AG68:AG98" si="5">SUM(AD68:AF68)+AT68</f>
        <v>132.68376446378412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-70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1.9218888888888888</v>
      </c>
      <c r="F69">
        <f>GT_Spot!S69</f>
        <v>0</v>
      </c>
      <c r="G69">
        <f>PPCL_NG!S69</f>
        <v>96.960000000000008</v>
      </c>
      <c r="H69">
        <f>PPCL_Spot!S69</f>
        <v>0</v>
      </c>
      <c r="I69">
        <f>Bawana_NG!S69</f>
        <v>18.43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84.289201097016075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2.4285637984296358</v>
      </c>
      <c r="AD69">
        <f t="shared" si="4"/>
        <v>132.9231261874753</v>
      </c>
      <c r="AE69">
        <f>'IDT-1'!E69</f>
        <v>0</v>
      </c>
      <c r="AF69" s="26"/>
      <c r="AG69">
        <f t="shared" si="5"/>
        <v>132.9231261874753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-70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1.9218888888888888</v>
      </c>
      <c r="F70">
        <f>GT_Spot!S70</f>
        <v>0</v>
      </c>
      <c r="G70">
        <f>PPCL_NG!S70</f>
        <v>96.960000000000008</v>
      </c>
      <c r="H70">
        <f>PPCL_Spot!S70</f>
        <v>0</v>
      </c>
      <c r="I70">
        <f>Bawana_NG!S70</f>
        <v>18.43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84.660285911216079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2.431829344794596</v>
      </c>
      <c r="AD70">
        <f t="shared" si="4"/>
        <v>133.29094545531035</v>
      </c>
      <c r="AE70">
        <f>'IDT-1'!E70</f>
        <v>0</v>
      </c>
      <c r="AF70" s="26"/>
      <c r="AG70">
        <f t="shared" si="5"/>
        <v>133.29094545531035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-70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1.9218888888888888</v>
      </c>
      <c r="F71">
        <f>GT_Spot!S71</f>
        <v>0</v>
      </c>
      <c r="G71">
        <f>PPCL_NG!S71</f>
        <v>96.960000000000008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86.124342707977078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2.4409290446060927</v>
      </c>
      <c r="AD71">
        <f t="shared" si="4"/>
        <v>134.31590255225987</v>
      </c>
      <c r="AE71">
        <f>'IDT-1'!E71</f>
        <v>0</v>
      </c>
      <c r="AF71" s="26"/>
      <c r="AG71">
        <f t="shared" si="5"/>
        <v>134.31590255225987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-70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1.9218888888888888</v>
      </c>
      <c r="F72">
        <f>GT_Spot!S72</f>
        <v>0</v>
      </c>
      <c r="G72">
        <f>PPCL_NG!S72</f>
        <v>96.960000000000008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88.192756346899273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2.4591310846286083</v>
      </c>
      <c r="AD72">
        <f t="shared" si="4"/>
        <v>136.36611415115956</v>
      </c>
      <c r="AE72">
        <f>'IDT-1'!E72</f>
        <v>0</v>
      </c>
      <c r="AF72" s="26"/>
      <c r="AG72">
        <f t="shared" si="5"/>
        <v>136.36611415115956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-70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1.9218888888888888</v>
      </c>
      <c r="F73">
        <f>GT_Spot!S73</f>
        <v>0</v>
      </c>
      <c r="G73">
        <f>PPCL_NG!S73</f>
        <v>96.960000000000008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90.133967616483858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2.4762137438009528</v>
      </c>
      <c r="AD73">
        <f t="shared" si="4"/>
        <v>138.29024276157182</v>
      </c>
      <c r="AE73">
        <f>'IDT-1'!E73</f>
        <v>0</v>
      </c>
      <c r="AF73" s="26"/>
      <c r="AG73">
        <f t="shared" si="5"/>
        <v>138.29024276157182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-70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1.9218888888888888</v>
      </c>
      <c r="F74">
        <f>GT_Spot!S74</f>
        <v>0</v>
      </c>
      <c r="G74">
        <f>PPCL_NG!S74</f>
        <v>96.960000000000008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90.533301616483854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2.4797278830009528</v>
      </c>
      <c r="AD74">
        <f t="shared" si="4"/>
        <v>138.68606262237179</v>
      </c>
      <c r="AE74">
        <f>'IDT-1'!E74</f>
        <v>0</v>
      </c>
      <c r="AF74" s="26"/>
      <c r="AG74">
        <f t="shared" si="5"/>
        <v>138.68606262237179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-70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1.9382222222222223</v>
      </c>
      <c r="F75">
        <f>GT_Spot!S75</f>
        <v>0</v>
      </c>
      <c r="G75">
        <f>PPCL_NG!S75</f>
        <v>96.960000000000008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90.912566754499281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2.4832091495488218</v>
      </c>
      <c r="AD75">
        <f t="shared" si="4"/>
        <v>139.07817982717268</v>
      </c>
      <c r="AE75">
        <f>'IDT-1'!E75</f>
        <v>0</v>
      </c>
      <c r="AF75" s="26"/>
      <c r="AG75">
        <f t="shared" si="5"/>
        <v>139.07817982717268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-70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1.9882702702702701</v>
      </c>
      <c r="F76">
        <f>GT_Spot!S76</f>
        <v>0</v>
      </c>
      <c r="G76">
        <f>PPCL_NG!S76</f>
        <v>96.960000000000008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90.912566754499281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2.4836495723716445</v>
      </c>
      <c r="AD76">
        <f t="shared" si="4"/>
        <v>139.12778745239791</v>
      </c>
      <c r="AE76">
        <f>'IDT-1'!E76</f>
        <v>0</v>
      </c>
      <c r="AF76" s="26"/>
      <c r="AG76">
        <f t="shared" si="5"/>
        <v>139.12778745239791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-70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1.9882702702702701</v>
      </c>
      <c r="F77">
        <f>GT_Spot!S77</f>
        <v>0</v>
      </c>
      <c r="G77">
        <f>PPCL_NG!S77</f>
        <v>96.960000000000008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90.593245330054572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2.4808395438365309</v>
      </c>
      <c r="AD77">
        <f t="shared" si="4"/>
        <v>138.81127605648828</v>
      </c>
      <c r="AE77">
        <f>'IDT-1'!E77</f>
        <v>0</v>
      </c>
      <c r="AF77" s="26"/>
      <c r="AG77">
        <f t="shared" si="5"/>
        <v>138.81127605648828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-70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1.9882702702702701</v>
      </c>
      <c r="F78">
        <f>GT_Spot!S78</f>
        <v>0</v>
      </c>
      <c r="G78">
        <f>PPCL_NG!S78</f>
        <v>96.960000000000008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90.173916607661923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2.432758813468499</v>
      </c>
      <c r="AD78">
        <f t="shared" si="4"/>
        <v>143.44002806446369</v>
      </c>
      <c r="AE78">
        <f>'IDT-1'!E78</f>
        <v>0</v>
      </c>
      <c r="AF78" s="26"/>
      <c r="AG78">
        <f t="shared" si="5"/>
        <v>143.44002806446369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-65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1.9882702702702701</v>
      </c>
      <c r="F79">
        <f>GT_Spot!S79</f>
        <v>0</v>
      </c>
      <c r="G79">
        <f>PPCL_NG!S79</f>
        <v>96.753023531985392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88.448557624361911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2.4601448991079069</v>
      </c>
      <c r="AD79">
        <f t="shared" si="4"/>
        <v>136.48030652750964</v>
      </c>
      <c r="AE79">
        <f>'IDT-1'!E79</f>
        <v>0</v>
      </c>
      <c r="AF79" s="26"/>
      <c r="AG79">
        <f t="shared" si="5"/>
        <v>136.48030652750964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-70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1.9882702702702701</v>
      </c>
      <c r="F80">
        <f>GT_Spot!S80</f>
        <v>0</v>
      </c>
      <c r="G80">
        <f>PPCL_NG!S80</f>
        <v>96.753023531985392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86.381255398761908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2.441952639522627</v>
      </c>
      <c r="AD80">
        <f t="shared" si="4"/>
        <v>134.43119656149491</v>
      </c>
      <c r="AE80">
        <f>'IDT-1'!E80</f>
        <v>0</v>
      </c>
      <c r="AF80" s="26"/>
      <c r="AG80">
        <f t="shared" si="5"/>
        <v>134.43119656149491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-70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1.9882702702702701</v>
      </c>
      <c r="F81">
        <f>GT_Spot!S81</f>
        <v>0</v>
      </c>
      <c r="G81">
        <f>PPCL_NG!S81</f>
        <v>96.753023531985392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85.321847716661921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2.4326298519201472</v>
      </c>
      <c r="AD81">
        <f t="shared" si="4"/>
        <v>133.38111166699741</v>
      </c>
      <c r="AE81">
        <f>'IDT-1'!E81</f>
        <v>0</v>
      </c>
      <c r="AF81" s="26"/>
      <c r="AG81">
        <f t="shared" si="5"/>
        <v>133.38111166699741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-70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1.9882702702702701</v>
      </c>
      <c r="F82">
        <f>GT_Spot!S82</f>
        <v>0</v>
      </c>
      <c r="G82">
        <f>PPCL_NG!S82</f>
        <v>96.753023531985392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85.000039069761911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2.4297979358274269</v>
      </c>
      <c r="AD82">
        <f t="shared" si="4"/>
        <v>133.06213493619012</v>
      </c>
      <c r="AE82">
        <f>'IDT-1'!E82</f>
        <v>0</v>
      </c>
      <c r="AF82" s="26"/>
      <c r="AG82">
        <f t="shared" si="5"/>
        <v>133.06213493619012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-70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1.9882702702702701</v>
      </c>
      <c r="F83">
        <f>GT_Spot!S83</f>
        <v>0</v>
      </c>
      <c r="G83">
        <f>PPCL_NG!S83</f>
        <v>57.45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83.712912866361918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1.8062607924901761</v>
      </c>
      <c r="AD83">
        <f t="shared" si="4"/>
        <v>123.09552234414201</v>
      </c>
      <c r="AE83">
        <f>'IDT-1'!E83</f>
        <v>0</v>
      </c>
      <c r="AF83" s="26"/>
      <c r="AG83">
        <f t="shared" si="5"/>
        <v>123.09552234414201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1.9882702702702701</v>
      </c>
      <c r="F84">
        <f>GT_Spot!S84</f>
        <v>0</v>
      </c>
      <c r="G84">
        <f>PPCL_NG!S84</f>
        <v>57.45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83.349554722661935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1.8030632408256162</v>
      </c>
      <c r="AD84">
        <f t="shared" si="4"/>
        <v>122.73536175210657</v>
      </c>
      <c r="AE84">
        <f>'IDT-1'!E84</f>
        <v>0</v>
      </c>
      <c r="AF84" s="26"/>
      <c r="AG84">
        <f t="shared" si="5"/>
        <v>122.73536175210657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1.9882702702702701</v>
      </c>
      <c r="F85">
        <f>GT_Spot!S85</f>
        <v>0</v>
      </c>
      <c r="G85">
        <f>PPCL_NG!S85</f>
        <v>57.45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82.888520784461932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1.7546155045584797</v>
      </c>
      <c r="AD85">
        <f t="shared" si="4"/>
        <v>127.32277555017373</v>
      </c>
      <c r="AE85">
        <f>'IDT-1'!E85</f>
        <v>0</v>
      </c>
      <c r="AF85" s="26"/>
      <c r="AG85">
        <f t="shared" si="5"/>
        <v>127.32277555017373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1.9882702702702701</v>
      </c>
      <c r="F86">
        <f>GT_Spot!S86</f>
        <v>0</v>
      </c>
      <c r="G86">
        <f>PPCL_NG!S86</f>
        <v>57.45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82.779246993475539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1.7536538951977994</v>
      </c>
      <c r="AD86">
        <f t="shared" si="4"/>
        <v>127.214463368548</v>
      </c>
      <c r="AE86">
        <f>'IDT-1'!E86</f>
        <v>0</v>
      </c>
      <c r="AF86" s="26"/>
      <c r="AG86">
        <f t="shared" si="5"/>
        <v>127.214463368548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1.9882702702702701</v>
      </c>
      <c r="F87">
        <f>GT_Spot!S87</f>
        <v>0</v>
      </c>
      <c r="G87">
        <f>PPCL_NG!S87</f>
        <v>35.532368824588303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82.556433350075537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1.5588179807922562</v>
      </c>
      <c r="AD87">
        <f t="shared" si="4"/>
        <v>105.26885446414185</v>
      </c>
      <c r="AE87">
        <f>'IDT-1'!E87</f>
        <v>0</v>
      </c>
      <c r="AF87" s="26"/>
      <c r="AG87">
        <f t="shared" si="5"/>
        <v>105.26885446414185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1.9882702702702701</v>
      </c>
      <c r="F88">
        <f>GT_Spot!S88</f>
        <v>0</v>
      </c>
      <c r="G88">
        <f>PPCL_NG!S88</f>
        <v>35.532368824588303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82.498142055275537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1.602695655008993</v>
      </c>
      <c r="AD88">
        <f t="shared" si="4"/>
        <v>100.16668549512512</v>
      </c>
      <c r="AE88">
        <f>'IDT-1'!E88</f>
        <v>0</v>
      </c>
      <c r="AF88" s="26"/>
      <c r="AG88">
        <f t="shared" si="5"/>
        <v>100.16668549512512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1.9882702702702701</v>
      </c>
      <c r="F89">
        <f>GT_Spot!S89</f>
        <v>0</v>
      </c>
      <c r="G89">
        <f>PPCL_NG!S89</f>
        <v>36.590000000000003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82.004993917375543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1.6076631057390962</v>
      </c>
      <c r="AD89">
        <f t="shared" si="4"/>
        <v>100.72620108190672</v>
      </c>
      <c r="AE89">
        <f>'IDT-1'!E89</f>
        <v>0</v>
      </c>
      <c r="AF89" s="26"/>
      <c r="AG89">
        <f t="shared" si="5"/>
        <v>100.72620108190672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1.9882702702702701</v>
      </c>
      <c r="F90">
        <f>GT_Spot!S90</f>
        <v>0</v>
      </c>
      <c r="G90">
        <f>PPCL_NG!S90</f>
        <v>36.590000000000003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82.00091519877553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1.6076272130154159</v>
      </c>
      <c r="AD90">
        <f t="shared" si="4"/>
        <v>100.72215825603037</v>
      </c>
      <c r="AE90">
        <f>'IDT-1'!E90</f>
        <v>0</v>
      </c>
      <c r="AF90" s="26"/>
      <c r="AG90">
        <f t="shared" si="5"/>
        <v>100.72215825603037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1.9882702702702701</v>
      </c>
      <c r="F91">
        <f>GT_Spot!S91</f>
        <v>0</v>
      </c>
      <c r="G91">
        <f>PPCL_NG!S91</f>
        <v>36.590000000000003</v>
      </c>
      <c r="H91">
        <f>PPCL_Spot!S91</f>
        <v>0</v>
      </c>
      <c r="I91">
        <f>Bawana_NG!S91</f>
        <v>18.43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81.714110944242393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1.6976686107974774</v>
      </c>
      <c r="AD91">
        <f t="shared" si="4"/>
        <v>90.775312603715179</v>
      </c>
      <c r="AE91">
        <f>'IDT-1'!E91</f>
        <v>0</v>
      </c>
      <c r="AF91" s="26"/>
      <c r="AG91">
        <f t="shared" si="5"/>
        <v>90.775312603715179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-50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1.9882702702702701</v>
      </c>
      <c r="F92">
        <f>GT_Spot!S92</f>
        <v>0</v>
      </c>
      <c r="G92">
        <f>PPCL_NG!S92</f>
        <v>36.590000000000003</v>
      </c>
      <c r="H92">
        <f>PPCL_Spot!S92</f>
        <v>0</v>
      </c>
      <c r="I92">
        <f>Bawana_NG!S92</f>
        <v>18.43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81.600744047212515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1.6966709821036143</v>
      </c>
      <c r="AD92">
        <f t="shared" si="4"/>
        <v>90.662943335379154</v>
      </c>
      <c r="AE92">
        <f>'IDT-1'!E92</f>
        <v>0</v>
      </c>
      <c r="AF92" s="26"/>
      <c r="AG92">
        <f t="shared" si="5"/>
        <v>90.662943335379154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1.9882702702702701</v>
      </c>
      <c r="F93">
        <f>GT_Spot!S93</f>
        <v>0</v>
      </c>
      <c r="G93">
        <f>PPCL_NG!S93</f>
        <v>36.590000000000003</v>
      </c>
      <c r="H93">
        <f>PPCL_Spot!S93</f>
        <v>0</v>
      </c>
      <c r="I93">
        <f>Bawana_NG!S93</f>
        <v>18.43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81.540838749370067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1.7405344530935776</v>
      </c>
      <c r="AD93">
        <f t="shared" si="4"/>
        <v>85.559174566546773</v>
      </c>
      <c r="AE93">
        <f>'IDT-1'!E93</f>
        <v>0</v>
      </c>
      <c r="AF93" s="26"/>
      <c r="AG93">
        <f t="shared" si="5"/>
        <v>85.559174566546773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1.9882702702702701</v>
      </c>
      <c r="F94">
        <f>GT_Spot!S94</f>
        <v>0</v>
      </c>
      <c r="G94">
        <f>PPCL_NG!S94</f>
        <v>37.602506833788922</v>
      </c>
      <c r="H94">
        <f>PPCL_Spot!S94</f>
        <v>0</v>
      </c>
      <c r="I94">
        <f>Bawana_NG!S94</f>
        <v>18.43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81.501470047212521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1.7490980686519335</v>
      </c>
      <c r="AD94">
        <f t="shared" si="4"/>
        <v>86.523749082619759</v>
      </c>
      <c r="AE94">
        <f>'IDT-1'!E94</f>
        <v>0</v>
      </c>
      <c r="AF94" s="26"/>
      <c r="AG94">
        <f t="shared" si="5"/>
        <v>86.523749082619759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1.9882702702702701</v>
      </c>
      <c r="F95">
        <f>GT_Spot!S95</f>
        <v>0</v>
      </c>
      <c r="G95">
        <f>PPCL_NG!S95</f>
        <v>41.67</v>
      </c>
      <c r="H95">
        <f>PPCL_Spot!S95</f>
        <v>0</v>
      </c>
      <c r="I95">
        <f>Bawana_NG!S95</f>
        <v>18.43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81.254777553212534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1.8271117521783677</v>
      </c>
      <c r="AD95">
        <f t="shared" si="4"/>
        <v>85.266536071304429</v>
      </c>
      <c r="AE95">
        <f>'IDT-1'!E95</f>
        <v>0</v>
      </c>
      <c r="AF95" s="26"/>
      <c r="AG95">
        <f t="shared" si="5"/>
        <v>85.266536071304429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-60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1.0206</v>
      </c>
      <c r="E96">
        <f>GT_NG!S96</f>
        <v>1.9882702702702701</v>
      </c>
      <c r="F96">
        <f>GT_Spot!S96</f>
        <v>0</v>
      </c>
      <c r="G96">
        <f>PPCL_NG!S96</f>
        <v>41.67</v>
      </c>
      <c r="H96">
        <f>PPCL_Spot!S96</f>
        <v>0</v>
      </c>
      <c r="I96">
        <f>Bawana_NG!S96</f>
        <v>18.43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81.525004918190845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1.8294897529901768</v>
      </c>
      <c r="AD96">
        <f t="shared" si="4"/>
        <v>85.534385435470924</v>
      </c>
      <c r="AE96">
        <f>'IDT-1'!E96</f>
        <v>0</v>
      </c>
      <c r="AF96" s="26"/>
      <c r="AG96">
        <f t="shared" si="5"/>
        <v>85.534385435470924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-60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1.0206</v>
      </c>
      <c r="E97">
        <f>GT_NG!S97</f>
        <v>1.9882702702702701</v>
      </c>
      <c r="F97">
        <f>GT_Spot!S97</f>
        <v>0</v>
      </c>
      <c r="G97">
        <f>PPCL_NG!S97</f>
        <v>41.67</v>
      </c>
      <c r="H97">
        <f>PPCL_Spot!S97</f>
        <v>0</v>
      </c>
      <c r="I97">
        <f>Bawana_NG!S97</f>
        <v>18.43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82.390199293190832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1.8371034634901768</v>
      </c>
      <c r="AD97">
        <f t="shared" si="4"/>
        <v>86.391966099970901</v>
      </c>
      <c r="AE97">
        <f>'IDT-1'!E97</f>
        <v>0</v>
      </c>
      <c r="AF97" s="26"/>
      <c r="AG97">
        <f t="shared" si="5"/>
        <v>86.391966099970901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-60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1.0206</v>
      </c>
      <c r="E98">
        <f>GT_NG!S98</f>
        <v>1.9882702702702701</v>
      </c>
      <c r="F98">
        <f>GT_Spot!S98</f>
        <v>0</v>
      </c>
      <c r="G98">
        <f>PPCL_NG!S98</f>
        <v>41.67</v>
      </c>
      <c r="H98">
        <f>PPCL_Spot!S98</f>
        <v>0</v>
      </c>
      <c r="I98">
        <f>Bawana_NG!S98</f>
        <v>18.43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83.215153293190824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1.8443630586901767</v>
      </c>
      <c r="AD98">
        <f t="shared" si="4"/>
        <v>87.209660504770895</v>
      </c>
      <c r="AE98">
        <f>'IDT-1'!E98</f>
        <v>0</v>
      </c>
      <c r="AF98" s="26"/>
      <c r="AG98">
        <f t="shared" si="5"/>
        <v>87.209660504770895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-60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4.6027096420463876E-2</v>
      </c>
      <c r="F99">
        <f t="shared" si="6"/>
        <v>0</v>
      </c>
      <c r="G99">
        <f t="shared" si="6"/>
        <v>2.1085336170365525</v>
      </c>
      <c r="H99">
        <f t="shared" si="6"/>
        <v>0</v>
      </c>
      <c r="I99">
        <f t="shared" si="6"/>
        <v>0.4361050000000003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2.0528415191768432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5.7529082376863189E-2</v>
      </c>
      <c r="AD99">
        <f t="shared" si="6"/>
        <v>2.8879925502569939</v>
      </c>
      <c r="AE99">
        <f t="shared" si="6"/>
        <v>0</v>
      </c>
      <c r="AG99">
        <f t="shared" si="6"/>
        <v>2.8879925502569939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-1.788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221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8">
        <v>44980.609293981484</v>
      </c>
    </row>
    <row r="2" spans="1:17">
      <c r="A2" s="31">
        <v>44975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19.350604706397078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0.4377526208513226</v>
      </c>
      <c r="AD3">
        <f>SUM(B3:AB3,AI3:AR3)-AC3</f>
        <v>9.9328520855457558</v>
      </c>
      <c r="AE3">
        <f>'IDT-1'!D3</f>
        <v>0</v>
      </c>
      <c r="AF3" s="26"/>
      <c r="AG3">
        <f>SUM(AD3:AF3)</f>
        <v>9.9328520855457558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-19.600000000000001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19.350604706397078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0.4377526208513226</v>
      </c>
      <c r="AD4">
        <f t="shared" ref="AD4:AD67" si="1">SUM(B4:AB4,AI4:AR4)-AC4</f>
        <v>9.9328520855457558</v>
      </c>
      <c r="AE4">
        <f>'IDT-1'!D4</f>
        <v>0</v>
      </c>
      <c r="AF4" s="26"/>
      <c r="AG4">
        <f t="shared" ref="AG4:AG67" si="2">SUM(AD4:AF4)</f>
        <v>9.9328520855457558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-19.600000000000001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19.350604706397078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0.44041605910798115</v>
      </c>
      <c r="AD5">
        <f t="shared" si="1"/>
        <v>9.6301886472890992</v>
      </c>
      <c r="AE5">
        <f>'IDT-1'!D5</f>
        <v>0</v>
      </c>
      <c r="AF5" s="26"/>
      <c r="AG5">
        <f t="shared" si="2"/>
        <v>9.6301886472890992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-19.899999999999999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19.350604706397078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0.4413038718602007</v>
      </c>
      <c r="AD6">
        <f t="shared" si="1"/>
        <v>9.5293008345368779</v>
      </c>
      <c r="AE6">
        <f>'IDT-1'!D6</f>
        <v>0</v>
      </c>
      <c r="AF6" s="26"/>
      <c r="AG6">
        <f t="shared" si="2"/>
        <v>9.5293008345368779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-20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19.350604706397078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0.4413038718602007</v>
      </c>
      <c r="AD7">
        <f t="shared" si="1"/>
        <v>9.5293008345368779</v>
      </c>
      <c r="AE7">
        <f>'IDT-1'!D7</f>
        <v>0</v>
      </c>
      <c r="AF7" s="26"/>
      <c r="AG7">
        <f t="shared" si="2"/>
        <v>9.5293008345368779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-20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19.350604706397078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0.4421916846124202</v>
      </c>
      <c r="AD8">
        <f t="shared" si="1"/>
        <v>9.4284130217846585</v>
      </c>
      <c r="AE8">
        <f>'IDT-1'!D8</f>
        <v>0</v>
      </c>
      <c r="AF8" s="26"/>
      <c r="AG8">
        <f t="shared" si="2"/>
        <v>9.4284130217846585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-20.100000000000001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19.350604706397078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0.4421916846124202</v>
      </c>
      <c r="AD9">
        <f t="shared" si="1"/>
        <v>9.4284130217846585</v>
      </c>
      <c r="AE9">
        <f>'IDT-1'!D9</f>
        <v>0</v>
      </c>
      <c r="AF9" s="26"/>
      <c r="AG9">
        <f t="shared" si="2"/>
        <v>9.4284130217846585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-20.100000000000001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19.350604706397078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0.4421916846124202</v>
      </c>
      <c r="AD10">
        <f t="shared" si="1"/>
        <v>9.4284130217846585</v>
      </c>
      <c r="AE10">
        <f>'IDT-1'!D10</f>
        <v>0</v>
      </c>
      <c r="AF10" s="26"/>
      <c r="AG10">
        <f t="shared" si="2"/>
        <v>9.4284130217846585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-20.100000000000001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19.350604706397078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0.4421916846124202</v>
      </c>
      <c r="AD11">
        <f t="shared" si="1"/>
        <v>9.4284130217846585</v>
      </c>
      <c r="AE11">
        <f>'IDT-1'!D11</f>
        <v>0</v>
      </c>
      <c r="AF11" s="26"/>
      <c r="AG11">
        <f t="shared" si="2"/>
        <v>9.4284130217846585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-20.100000000000001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19.350604706397078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0.4421916846124202</v>
      </c>
      <c r="AD12">
        <f t="shared" si="1"/>
        <v>9.4284130217846585</v>
      </c>
      <c r="AE12">
        <f>'IDT-1'!D12</f>
        <v>0</v>
      </c>
      <c r="AF12" s="26"/>
      <c r="AG12">
        <f t="shared" si="2"/>
        <v>9.4284130217846585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-20.100000000000001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19.350604706397078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0.4421916846124202</v>
      </c>
      <c r="AD13">
        <f t="shared" si="1"/>
        <v>9.4284130217846585</v>
      </c>
      <c r="AE13">
        <f>'IDT-1'!D13</f>
        <v>0</v>
      </c>
      <c r="AF13" s="26"/>
      <c r="AG13">
        <f t="shared" si="2"/>
        <v>9.4284130217846585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-20.100000000000001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19.350604706397078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0.4421916846124202</v>
      </c>
      <c r="AD14">
        <f t="shared" si="1"/>
        <v>9.4284130217846585</v>
      </c>
      <c r="AE14">
        <f>'IDT-1'!D14</f>
        <v>0</v>
      </c>
      <c r="AF14" s="26"/>
      <c r="AG14">
        <f t="shared" si="2"/>
        <v>9.4284130217846585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-20.100000000000001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19.350604706397078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0.4421916846124202</v>
      </c>
      <c r="AD15">
        <f t="shared" si="1"/>
        <v>9.4284130217846585</v>
      </c>
      <c r="AE15">
        <f>'IDT-1'!D15</f>
        <v>0</v>
      </c>
      <c r="AF15" s="26"/>
      <c r="AG15">
        <f t="shared" si="2"/>
        <v>9.4284130217846585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-20.100000000000001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19.350604706397078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0.4421916846124202</v>
      </c>
      <c r="AD16">
        <f t="shared" si="1"/>
        <v>9.4284130217846585</v>
      </c>
      <c r="AE16">
        <f>'IDT-1'!D16</f>
        <v>0</v>
      </c>
      <c r="AF16" s="26"/>
      <c r="AG16">
        <f t="shared" si="2"/>
        <v>9.4284130217846585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-20.100000000000001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19.350604706397078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0.4413038718602007</v>
      </c>
      <c r="AD17">
        <f t="shared" si="1"/>
        <v>9.5293008345368779</v>
      </c>
      <c r="AE17">
        <f>'IDT-1'!D17</f>
        <v>0</v>
      </c>
      <c r="AF17" s="26"/>
      <c r="AG17">
        <f t="shared" si="2"/>
        <v>9.5293008345368779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-20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19.350604706397078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0.4413038718602007</v>
      </c>
      <c r="AD18">
        <f t="shared" si="1"/>
        <v>9.5293008345368779</v>
      </c>
      <c r="AE18">
        <f>'IDT-1'!D18</f>
        <v>0</v>
      </c>
      <c r="AF18" s="26"/>
      <c r="AG18">
        <f t="shared" si="2"/>
        <v>9.5293008345368779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-20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19.350604706397078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0.435089182594664</v>
      </c>
      <c r="AD19">
        <f t="shared" si="1"/>
        <v>10.235515523802414</v>
      </c>
      <c r="AE19">
        <f>'IDT-1'!D19</f>
        <v>0</v>
      </c>
      <c r="AF19" s="26"/>
      <c r="AG19">
        <f t="shared" si="2"/>
        <v>10.235515523802414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-19.3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19.350604706397078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0.4306501188335663</v>
      </c>
      <c r="AD20">
        <f t="shared" si="1"/>
        <v>10.739954587563512</v>
      </c>
      <c r="AE20">
        <f>'IDT-1'!D20</f>
        <v>0</v>
      </c>
      <c r="AF20" s="26"/>
      <c r="AG20">
        <f t="shared" si="2"/>
        <v>10.739954587563512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-18.8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19.350604706397078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0.42887449332912725</v>
      </c>
      <c r="AD21">
        <f t="shared" si="1"/>
        <v>10.941730213067951</v>
      </c>
      <c r="AE21">
        <f>'IDT-1'!D21</f>
        <v>0</v>
      </c>
      <c r="AF21" s="26"/>
      <c r="AG21">
        <f t="shared" si="2"/>
        <v>10.941730213067951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-18.600000000000001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19.350604706397078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0.41999636580693195</v>
      </c>
      <c r="AD22">
        <f t="shared" si="1"/>
        <v>11.950608340590145</v>
      </c>
      <c r="AE22">
        <f>'IDT-1'!D22</f>
        <v>0</v>
      </c>
      <c r="AF22" s="26"/>
      <c r="AG22">
        <f t="shared" si="2"/>
        <v>11.950608340590145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-17.600000000000001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19.350604706397078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0.4128938637891757</v>
      </c>
      <c r="AD23">
        <f t="shared" si="1"/>
        <v>12.757710842607903</v>
      </c>
      <c r="AE23">
        <f>'IDT-1'!D23</f>
        <v>0</v>
      </c>
      <c r="AF23" s="26"/>
      <c r="AG23">
        <f t="shared" si="2"/>
        <v>12.757710842607903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-16.8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19.350604706397078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0.39691323424922409</v>
      </c>
      <c r="AD24">
        <f t="shared" si="1"/>
        <v>14.573691472147855</v>
      </c>
      <c r="AE24">
        <f>'IDT-1'!D24</f>
        <v>0</v>
      </c>
      <c r="AF24" s="26"/>
      <c r="AG24">
        <f t="shared" si="2"/>
        <v>14.573691472147855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-15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19.350604706397078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0.38359604296593114</v>
      </c>
      <c r="AD25">
        <f t="shared" si="1"/>
        <v>16.087008663431149</v>
      </c>
      <c r="AE25">
        <f>'IDT-1'!D25</f>
        <v>0</v>
      </c>
      <c r="AF25" s="26"/>
      <c r="AG25">
        <f t="shared" si="2"/>
        <v>16.087008663431149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-13.5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19.350604706397078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0.36317634966488188</v>
      </c>
      <c r="AD26">
        <f t="shared" si="1"/>
        <v>18.407428356732197</v>
      </c>
      <c r="AE26">
        <f>'IDT-1'!D26</f>
        <v>0</v>
      </c>
      <c r="AF26" s="26"/>
      <c r="AG26">
        <f t="shared" si="2"/>
        <v>18.407428356732197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-11.2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19.350604706397078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0.35074697113380843</v>
      </c>
      <c r="AD27">
        <f t="shared" si="1"/>
        <v>19.81985773526327</v>
      </c>
      <c r="AE27">
        <f>'IDT-1'!D27</f>
        <v>0</v>
      </c>
      <c r="AF27" s="26"/>
      <c r="AG27">
        <f t="shared" si="2"/>
        <v>19.81985773526327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-9.8000000000000007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19.350604706397078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0.34098103085939357</v>
      </c>
      <c r="AD28">
        <f t="shared" si="1"/>
        <v>20.929623675537687</v>
      </c>
      <c r="AE28">
        <f>'IDT-1'!D28</f>
        <v>0</v>
      </c>
      <c r="AF28" s="26"/>
      <c r="AG28">
        <f t="shared" si="2"/>
        <v>20.929623675537687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-8.6999999999999993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19.350604706397078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0.33565415434607637</v>
      </c>
      <c r="AD29">
        <f t="shared" si="1"/>
        <v>21.534950552051004</v>
      </c>
      <c r="AE29">
        <f>'IDT-1'!D29</f>
        <v>0</v>
      </c>
      <c r="AF29" s="26"/>
      <c r="AG29">
        <f t="shared" si="2"/>
        <v>21.534950552051004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-8.1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19.350604706397078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0.32322477581500297</v>
      </c>
      <c r="AD30">
        <f t="shared" si="1"/>
        <v>22.947379930582077</v>
      </c>
      <c r="AE30">
        <f>'IDT-1'!D30</f>
        <v>0</v>
      </c>
      <c r="AF30" s="26"/>
      <c r="AG30">
        <f t="shared" si="2"/>
        <v>22.947379930582077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-6.7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19.350604706397078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0.31345883554058807</v>
      </c>
      <c r="AD31">
        <f t="shared" si="1"/>
        <v>24.057145870856495</v>
      </c>
      <c r="AE31">
        <f>'IDT-1'!D31</f>
        <v>0</v>
      </c>
      <c r="AF31" s="26"/>
      <c r="AG31">
        <f t="shared" si="2"/>
        <v>24.057145870856495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-5.6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19.350604706397078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0.31424302278836858</v>
      </c>
      <c r="AD32">
        <f t="shared" si="1"/>
        <v>24.346361683608713</v>
      </c>
      <c r="AE32">
        <f>'IDT-1'!D32</f>
        <v>0</v>
      </c>
      <c r="AF32" s="26"/>
      <c r="AG32">
        <f t="shared" si="2"/>
        <v>24.346361683608713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-5.5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19.350604706397078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5.2299999999999995</v>
      </c>
      <c r="AB33" s="117">
        <f>-STOA!R33</f>
        <v>0</v>
      </c>
      <c r="AC33">
        <f t="shared" si="0"/>
        <v>0.31280377177949042</v>
      </c>
      <c r="AD33">
        <f t="shared" si="1"/>
        <v>24.987800934617592</v>
      </c>
      <c r="AE33">
        <f>'IDT-1'!D33</f>
        <v>0</v>
      </c>
      <c r="AF33" s="26"/>
      <c r="AG33">
        <f t="shared" si="2"/>
        <v>24.987800934617592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-5.0999999999999996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19.350604706397078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</v>
      </c>
      <c r="AB34" s="117">
        <f>-STOA!R34</f>
        <v>0</v>
      </c>
      <c r="AC34">
        <f t="shared" si="0"/>
        <v>0.31605977177949041</v>
      </c>
      <c r="AD34">
        <f t="shared" si="1"/>
        <v>25.354544934617589</v>
      </c>
      <c r="AE34">
        <f>'IDT-1'!D34</f>
        <v>0</v>
      </c>
      <c r="AF34" s="26"/>
      <c r="AG34">
        <f t="shared" si="2"/>
        <v>25.354544934617589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-5.0999999999999996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19.350604706397078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0.3254346482928076</v>
      </c>
      <c r="AD35">
        <f t="shared" si="1"/>
        <v>25.205170058104269</v>
      </c>
      <c r="AE35">
        <f>'IDT-1'!D35</f>
        <v>0</v>
      </c>
      <c r="AF35" s="26"/>
      <c r="AG35">
        <f t="shared" si="2"/>
        <v>25.205170058104269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-5.7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19.350604706397078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0.3383607758150029</v>
      </c>
      <c r="AD36">
        <f t="shared" si="1"/>
        <v>24.652243930582078</v>
      </c>
      <c r="AE36">
        <f>'IDT-1'!D36</f>
        <v>0</v>
      </c>
      <c r="AF36" s="26"/>
      <c r="AG36">
        <f t="shared" si="2"/>
        <v>24.652243930582078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-6.7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19.350604706397078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7.39</v>
      </c>
      <c r="AB37" s="117">
        <f>-STOA!R37</f>
        <v>0</v>
      </c>
      <c r="AC37">
        <f t="shared" si="0"/>
        <v>0.34868021407166155</v>
      </c>
      <c r="AD37">
        <f t="shared" si="1"/>
        <v>25.211924492325419</v>
      </c>
      <c r="AE37">
        <f>'IDT-1'!D37</f>
        <v>0</v>
      </c>
      <c r="AF37" s="26"/>
      <c r="AG37">
        <f t="shared" si="2"/>
        <v>25.211924492325419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-7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19.350604706397078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7.7799999999999994</v>
      </c>
      <c r="AB38" s="117">
        <f>-STOA!R38</f>
        <v>0</v>
      </c>
      <c r="AC38">
        <f t="shared" si="0"/>
        <v>0.3663172181071741</v>
      </c>
      <c r="AD38">
        <f t="shared" si="1"/>
        <v>23.984287488289905</v>
      </c>
      <c r="AE38">
        <f>'IDT-1'!D38</f>
        <v>0</v>
      </c>
      <c r="AF38" s="26"/>
      <c r="AG38">
        <f t="shared" si="2"/>
        <v>23.984287488289905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-8.6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19.350604706397078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8.26</v>
      </c>
      <c r="AB39" s="117">
        <f>-STOA!R39</f>
        <v>0</v>
      </c>
      <c r="AC39">
        <f t="shared" si="0"/>
        <v>0.37675590737271075</v>
      </c>
      <c r="AD39">
        <f t="shared" si="1"/>
        <v>23.753848799024365</v>
      </c>
      <c r="AE39">
        <f>'IDT-1'!D39</f>
        <v>0</v>
      </c>
      <c r="AF39" s="26"/>
      <c r="AG39">
        <f t="shared" si="2"/>
        <v>23.753848799024365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-9.3000000000000007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19.350604706397078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8.64</v>
      </c>
      <c r="AB40" s="117">
        <f>-STOA!R40</f>
        <v>0</v>
      </c>
      <c r="AC40">
        <f t="shared" si="0"/>
        <v>0.39075366039934512</v>
      </c>
      <c r="AD40">
        <f t="shared" si="1"/>
        <v>22.919851045997735</v>
      </c>
      <c r="AE40">
        <f>'IDT-1'!D40</f>
        <v>0</v>
      </c>
      <c r="AF40" s="26"/>
      <c r="AG40">
        <f t="shared" si="2"/>
        <v>22.919851045997735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-10.5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19.350604706397078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9.120000000000001</v>
      </c>
      <c r="AB41" s="117">
        <f>-STOA!R41</f>
        <v>0</v>
      </c>
      <c r="AC41">
        <f t="shared" si="0"/>
        <v>0.39941672416044283</v>
      </c>
      <c r="AD41">
        <f t="shared" si="1"/>
        <v>22.891187982236634</v>
      </c>
      <c r="AE41">
        <f>'IDT-1'!D41</f>
        <v>0</v>
      </c>
      <c r="AF41" s="26"/>
      <c r="AG41">
        <f t="shared" si="2"/>
        <v>22.891187982236634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-11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19.350604706397078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9.51</v>
      </c>
      <c r="AB42" s="117">
        <f>-STOA!R42</f>
        <v>0</v>
      </c>
      <c r="AC42">
        <f t="shared" si="0"/>
        <v>0.40639997516932092</v>
      </c>
      <c r="AD42">
        <f t="shared" si="1"/>
        <v>22.874204731227756</v>
      </c>
      <c r="AE42">
        <f>'IDT-1'!D42</f>
        <v>0</v>
      </c>
      <c r="AF42" s="26"/>
      <c r="AG42">
        <f t="shared" si="2"/>
        <v>22.874204731227756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-11.4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19.350604706397078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9.99</v>
      </c>
      <c r="AB43" s="117">
        <f>-STOA!R43</f>
        <v>0</v>
      </c>
      <c r="AC43">
        <f t="shared" si="0"/>
        <v>0.42926804296593118</v>
      </c>
      <c r="AD43">
        <f t="shared" si="1"/>
        <v>21.231336663431151</v>
      </c>
      <c r="AE43">
        <f>'IDT-1'!D43</f>
        <v>0</v>
      </c>
      <c r="AF43" s="26"/>
      <c r="AG43">
        <f t="shared" si="2"/>
        <v>21.231336663431151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-13.5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19.350604706397078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10.18</v>
      </c>
      <c r="AB44" s="117">
        <f>-STOA!R44</f>
        <v>0</v>
      </c>
      <c r="AC44">
        <f t="shared" si="0"/>
        <v>0.43537910672702879</v>
      </c>
      <c r="AD44">
        <f t="shared" si="1"/>
        <v>20.915225599670048</v>
      </c>
      <c r="AE44">
        <f>'IDT-1'!D44</f>
        <v>0</v>
      </c>
      <c r="AF44" s="26"/>
      <c r="AG44">
        <f t="shared" si="2"/>
        <v>20.915225599670048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-14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19.350604706397078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10.370000000000001</v>
      </c>
      <c r="AB45" s="117">
        <f>-STOA!R45</f>
        <v>0</v>
      </c>
      <c r="AC45">
        <f t="shared" si="0"/>
        <v>0.44770485975366314</v>
      </c>
      <c r="AD45">
        <f t="shared" si="1"/>
        <v>19.892899846643413</v>
      </c>
      <c r="AE45">
        <f>'IDT-1'!D45</f>
        <v>0</v>
      </c>
      <c r="AF45" s="26"/>
      <c r="AG45">
        <f t="shared" si="2"/>
        <v>19.892899846643413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-15.2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19.350604706397078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10.559999999999999</v>
      </c>
      <c r="AB46" s="117">
        <f>-STOA!R46</f>
        <v>0</v>
      </c>
      <c r="AC46">
        <f t="shared" si="0"/>
        <v>0.45470373626698035</v>
      </c>
      <c r="AD46">
        <f t="shared" si="1"/>
        <v>19.475900970130091</v>
      </c>
      <c r="AE46">
        <f>'IDT-1'!D46</f>
        <v>0</v>
      </c>
      <c r="AF46" s="26"/>
      <c r="AG46">
        <f t="shared" si="2"/>
        <v>19.475900970130091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-15.8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19.350604706397078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10.85</v>
      </c>
      <c r="AB47" s="117">
        <f>-STOA!R47</f>
        <v>0</v>
      </c>
      <c r="AC47">
        <f t="shared" si="0"/>
        <v>0.44571417048812645</v>
      </c>
      <c r="AD47">
        <f t="shared" si="1"/>
        <v>21.074890535908953</v>
      </c>
      <c r="AE47">
        <f>'IDT-1'!D47</f>
        <v>0</v>
      </c>
      <c r="AF47" s="26"/>
      <c r="AG47">
        <f t="shared" si="2"/>
        <v>21.074890535908953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-14.5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19.350604706397078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11.04</v>
      </c>
      <c r="AB48" s="117">
        <f>-STOA!R48</f>
        <v>0</v>
      </c>
      <c r="AC48">
        <f t="shared" si="0"/>
        <v>0.45182523424922411</v>
      </c>
      <c r="AD48">
        <f t="shared" si="1"/>
        <v>20.758779472147854</v>
      </c>
      <c r="AE48">
        <f>'IDT-1'!D48</f>
        <v>0</v>
      </c>
      <c r="AF48" s="26"/>
      <c r="AG48">
        <f t="shared" si="2"/>
        <v>20.758779472147854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-15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19.350604706397078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11.33</v>
      </c>
      <c r="AB49" s="117">
        <f>-STOA!R49</f>
        <v>0</v>
      </c>
      <c r="AC49">
        <f t="shared" si="0"/>
        <v>0.46325536177141946</v>
      </c>
      <c r="AD49">
        <f t="shared" si="1"/>
        <v>20.037349344625657</v>
      </c>
      <c r="AE49">
        <f>'IDT-1'!D49</f>
        <v>0</v>
      </c>
      <c r="AF49" s="26"/>
      <c r="AG49">
        <f t="shared" si="2"/>
        <v>20.037349344625657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-16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19.350604706397078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11.469999999999999</v>
      </c>
      <c r="AB50" s="117">
        <f>-STOA!R50</f>
        <v>0</v>
      </c>
      <c r="AC50">
        <f t="shared" si="0"/>
        <v>0.47336548929361472</v>
      </c>
      <c r="AD50">
        <f t="shared" si="1"/>
        <v>19.167239217103464</v>
      </c>
      <c r="AE50">
        <f>'IDT-1'!D50</f>
        <v>0</v>
      </c>
      <c r="AF50" s="26"/>
      <c r="AG50">
        <f t="shared" si="2"/>
        <v>19.167239217103464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-17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19.390000000000004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11.620000000000001</v>
      </c>
      <c r="AB51" s="117">
        <f>-STOA!R51</f>
        <v>0</v>
      </c>
      <c r="AC51">
        <f t="shared" si="0"/>
        <v>0.4839102953995158</v>
      </c>
      <c r="AD51">
        <f t="shared" si="1"/>
        <v>18.346089704600491</v>
      </c>
      <c r="AE51">
        <f>'IDT-1'!D51</f>
        <v>0</v>
      </c>
      <c r="AF51" s="26"/>
      <c r="AG51">
        <f t="shared" si="2"/>
        <v>18.346089704600491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-18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19.390000000000004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11.91</v>
      </c>
      <c r="AB52" s="117">
        <f>-STOA!R52</f>
        <v>0</v>
      </c>
      <c r="AC52">
        <f t="shared" si="0"/>
        <v>0.4864622953995158</v>
      </c>
      <c r="AD52">
        <f t="shared" si="1"/>
        <v>18.633537704600489</v>
      </c>
      <c r="AE52">
        <f>'IDT-1'!D52</f>
        <v>0</v>
      </c>
      <c r="AF52" s="26"/>
      <c r="AG52">
        <f t="shared" si="2"/>
        <v>18.633537704600489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-18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19.390000000000004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11.91</v>
      </c>
      <c r="AB53" s="117">
        <f>-STOA!R53</f>
        <v>0</v>
      </c>
      <c r="AC53">
        <f t="shared" si="0"/>
        <v>0.51753574172719941</v>
      </c>
      <c r="AD53">
        <f t="shared" si="1"/>
        <v>15.102464258272805</v>
      </c>
      <c r="AE53">
        <f>'IDT-1'!D53</f>
        <v>0</v>
      </c>
      <c r="AF53" s="26"/>
      <c r="AG53">
        <f t="shared" si="2"/>
        <v>15.102464258272805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-21.5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19.390000000000004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11.71</v>
      </c>
      <c r="AB54" s="117">
        <f>-STOA!R54</f>
        <v>0</v>
      </c>
      <c r="AC54">
        <f t="shared" si="0"/>
        <v>0.51577574172719942</v>
      </c>
      <c r="AD54">
        <f t="shared" si="1"/>
        <v>14.904224258272802</v>
      </c>
      <c r="AE54">
        <f>'IDT-1'!D54</f>
        <v>0</v>
      </c>
      <c r="AF54" s="26"/>
      <c r="AG54">
        <f t="shared" si="2"/>
        <v>14.904224258272802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-21.5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19.390000000000004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11.620000000000001</v>
      </c>
      <c r="AB55" s="117">
        <f>-STOA!R55</f>
        <v>0</v>
      </c>
      <c r="AC55">
        <f t="shared" si="0"/>
        <v>0.52830093301049241</v>
      </c>
      <c r="AD55">
        <f t="shared" si="1"/>
        <v>13.301699066989514</v>
      </c>
      <c r="AE55">
        <f>'IDT-1'!D55</f>
        <v>0</v>
      </c>
      <c r="AF55" s="26"/>
      <c r="AG55">
        <f t="shared" si="2"/>
        <v>13.301699066989514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-23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19.390000000000004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11.530000000000001</v>
      </c>
      <c r="AB56" s="117">
        <f>-STOA!R56</f>
        <v>0</v>
      </c>
      <c r="AC56">
        <f t="shared" si="0"/>
        <v>0.52750893301049251</v>
      </c>
      <c r="AD56">
        <f t="shared" si="1"/>
        <v>13.212491066989516</v>
      </c>
      <c r="AE56">
        <f>'IDT-1'!D56</f>
        <v>0</v>
      </c>
      <c r="AF56" s="26"/>
      <c r="AG56">
        <f t="shared" si="2"/>
        <v>13.212491066989516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-23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19.390000000000004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11.530000000000001</v>
      </c>
      <c r="AB57" s="117">
        <f>-STOA!R57</f>
        <v>0</v>
      </c>
      <c r="AC57">
        <f t="shared" si="0"/>
        <v>0.52750893301049251</v>
      </c>
      <c r="AD57">
        <f t="shared" si="1"/>
        <v>13.212491066989516</v>
      </c>
      <c r="AE57">
        <f>'IDT-1'!D57</f>
        <v>0</v>
      </c>
      <c r="AF57" s="26"/>
      <c r="AG57">
        <f t="shared" si="2"/>
        <v>13.212491066989516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-23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19.390000000000004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11.530000000000001</v>
      </c>
      <c r="AB58" s="117">
        <f>-STOA!R58</f>
        <v>0</v>
      </c>
      <c r="AC58">
        <f t="shared" si="0"/>
        <v>0.5319479967715901</v>
      </c>
      <c r="AD58">
        <f t="shared" si="1"/>
        <v>12.708052003228419</v>
      </c>
      <c r="AE58">
        <f>'IDT-1'!D58</f>
        <v>0</v>
      </c>
      <c r="AF58" s="26"/>
      <c r="AG58">
        <f t="shared" si="2"/>
        <v>12.708052003228419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-23.5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19.390000000000004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11.43</v>
      </c>
      <c r="AB59" s="117">
        <f>-STOA!R59</f>
        <v>0</v>
      </c>
      <c r="AC59">
        <f t="shared" si="0"/>
        <v>0.54438518805488301</v>
      </c>
      <c r="AD59">
        <f t="shared" si="1"/>
        <v>11.095614811945117</v>
      </c>
      <c r="AE59">
        <f>'IDT-1'!D59</f>
        <v>0</v>
      </c>
      <c r="AF59" s="26"/>
      <c r="AG59">
        <f t="shared" si="2"/>
        <v>11.095614811945117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19.390000000000004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11.280000000000001</v>
      </c>
      <c r="AB60" s="117">
        <f>-STOA!R60</f>
        <v>0</v>
      </c>
      <c r="AC60">
        <f t="shared" si="0"/>
        <v>0.54306518805488313</v>
      </c>
      <c r="AD60">
        <f t="shared" si="1"/>
        <v>10.946934811945127</v>
      </c>
      <c r="AE60">
        <f>'IDT-1'!D60</f>
        <v>0</v>
      </c>
      <c r="AF60" s="26"/>
      <c r="AG60">
        <f t="shared" si="2"/>
        <v>10.946934811945127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19.390000000000004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10.85</v>
      </c>
      <c r="AB61" s="117">
        <f>-STOA!R61</f>
        <v>0</v>
      </c>
      <c r="AC61">
        <f t="shared" si="0"/>
        <v>0.53928118805488301</v>
      </c>
      <c r="AD61">
        <f t="shared" si="1"/>
        <v>10.52071881194512</v>
      </c>
      <c r="AE61">
        <f>'IDT-1'!D61</f>
        <v>0</v>
      </c>
      <c r="AF61" s="26"/>
      <c r="AG61">
        <f t="shared" si="2"/>
        <v>10.52071881194512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19.390000000000004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10.559999999999999</v>
      </c>
      <c r="AB62" s="117">
        <f>-STOA!R62</f>
        <v>0</v>
      </c>
      <c r="AC62">
        <f t="shared" si="0"/>
        <v>0.53672918805488301</v>
      </c>
      <c r="AD62">
        <f t="shared" si="1"/>
        <v>10.23327081194512</v>
      </c>
      <c r="AE62">
        <f>'IDT-1'!D62</f>
        <v>0</v>
      </c>
      <c r="AF62" s="26"/>
      <c r="AG62">
        <f t="shared" si="2"/>
        <v>10.23327081194512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19.390000000000004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10.32</v>
      </c>
      <c r="AB63" s="117">
        <f>-STOA!R63</f>
        <v>0</v>
      </c>
      <c r="AC63">
        <f t="shared" si="0"/>
        <v>0.52573906053268771</v>
      </c>
      <c r="AD63">
        <f t="shared" si="1"/>
        <v>11.004260939467313</v>
      </c>
      <c r="AE63">
        <f>'IDT-1'!D63</f>
        <v>0</v>
      </c>
      <c r="AF63" s="26"/>
      <c r="AG63">
        <f t="shared" si="2"/>
        <v>11.004260939467313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-24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19.390000000000004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0.53250518805488301</v>
      </c>
      <c r="AD64">
        <f t="shared" si="1"/>
        <v>9.7574948119451239</v>
      </c>
      <c r="AE64">
        <f>'IDT-1'!D64</f>
        <v>0</v>
      </c>
      <c r="AF64" s="26"/>
      <c r="AG64">
        <f t="shared" si="2"/>
        <v>9.7574948119451239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-25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19.390000000000004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9.41</v>
      </c>
      <c r="AB65" s="117">
        <f>-STOA!R65</f>
        <v>0</v>
      </c>
      <c r="AC65">
        <f t="shared" si="0"/>
        <v>0.50885293301049239</v>
      </c>
      <c r="AD65">
        <f t="shared" si="1"/>
        <v>11.111147066989512</v>
      </c>
      <c r="AE65">
        <f>'IDT-1'!D65</f>
        <v>0</v>
      </c>
      <c r="AF65" s="26"/>
      <c r="AG65">
        <f t="shared" si="2"/>
        <v>11.111147066989512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-23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19.390000000000004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9.120000000000001</v>
      </c>
      <c r="AB66" s="117">
        <f>-STOA!R66</f>
        <v>0</v>
      </c>
      <c r="AC66">
        <f t="shared" si="0"/>
        <v>0.50630093301049239</v>
      </c>
      <c r="AD66">
        <f t="shared" si="1"/>
        <v>10.823699066989512</v>
      </c>
      <c r="AE66">
        <f>'IDT-1'!D66</f>
        <v>0</v>
      </c>
      <c r="AF66" s="26"/>
      <c r="AG66">
        <f t="shared" si="2"/>
        <v>10.823699066989512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-23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19.390000000000004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8.74</v>
      </c>
      <c r="AB67" s="117">
        <f>-STOA!R67</f>
        <v>0</v>
      </c>
      <c r="AC67">
        <f t="shared" si="0"/>
        <v>0.48963974172719937</v>
      </c>
      <c r="AD67">
        <f t="shared" si="1"/>
        <v>11.960360258272804</v>
      </c>
      <c r="AE67">
        <f>'IDT-1'!D67</f>
        <v>0</v>
      </c>
      <c r="AF67" s="26"/>
      <c r="AG67">
        <f t="shared" si="2"/>
        <v>11.960360258272804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-21.5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19.390000000000004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0.48097667796610177</v>
      </c>
      <c r="AD68">
        <f t="shared" ref="AD68:AD98" si="4">SUM(B68:AB68,AI68:AR68)-AC68</f>
        <v>11.989023322033905</v>
      </c>
      <c r="AE68">
        <f>'IDT-1'!D68</f>
        <v>0</v>
      </c>
      <c r="AF68" s="26"/>
      <c r="AG68">
        <f t="shared" ref="AG68:AG98" si="5">SUM(AD68:AF68)</f>
        <v>11.989023322033905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-21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19.390000000000004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7.39</v>
      </c>
      <c r="AB69" s="117">
        <f>-STOA!R69</f>
        <v>0</v>
      </c>
      <c r="AC69">
        <f t="shared" si="3"/>
        <v>0.45112535916061347</v>
      </c>
      <c r="AD69">
        <f t="shared" si="4"/>
        <v>13.648874640839388</v>
      </c>
      <c r="AE69">
        <f>'IDT-1'!D69</f>
        <v>0</v>
      </c>
      <c r="AF69" s="26"/>
      <c r="AG69">
        <f t="shared" si="5"/>
        <v>13.648874640839388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-18.5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19.390000000000004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6.5299999999999994</v>
      </c>
      <c r="AB70" s="117">
        <f>-STOA!R70</f>
        <v>0</v>
      </c>
      <c r="AC70">
        <f t="shared" si="3"/>
        <v>0.4391182953995158</v>
      </c>
      <c r="AD70">
        <f t="shared" si="4"/>
        <v>13.300881704600487</v>
      </c>
      <c r="AE70">
        <f>'IDT-1'!D70</f>
        <v>0</v>
      </c>
      <c r="AF70" s="26"/>
      <c r="AG70">
        <f t="shared" si="5"/>
        <v>13.300881704600487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-18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19.390000000000004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5.66</v>
      </c>
      <c r="AB71" s="117">
        <f>-STOA!R71</f>
        <v>0</v>
      </c>
      <c r="AC71">
        <f t="shared" si="3"/>
        <v>0.41370604035512515</v>
      </c>
      <c r="AD71">
        <f t="shared" si="4"/>
        <v>14.45629395964488</v>
      </c>
      <c r="AE71">
        <f>'IDT-1'!D71</f>
        <v>0</v>
      </c>
      <c r="AF71" s="26"/>
      <c r="AG71">
        <f t="shared" si="5"/>
        <v>14.45629395964488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-16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19.390000000000004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0.39216578531073454</v>
      </c>
      <c r="AD72">
        <f t="shared" si="4"/>
        <v>16.047834214689271</v>
      </c>
      <c r="AE72">
        <f>'IDT-1'!D72</f>
        <v>0</v>
      </c>
      <c r="AF72" s="26"/>
      <c r="AG72">
        <f t="shared" si="5"/>
        <v>16.047834214689271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-14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19.390000000000004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0.3859667215496369</v>
      </c>
      <c r="AD73">
        <f t="shared" si="4"/>
        <v>16.35403327845037</v>
      </c>
      <c r="AE73">
        <f>'IDT-1'!D73</f>
        <v>0</v>
      </c>
      <c r="AF73" s="26"/>
      <c r="AG73">
        <f t="shared" si="5"/>
        <v>16.35403327845037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-13.5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19.390000000000004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0.38038365778853922</v>
      </c>
      <c r="AD74">
        <f t="shared" si="4"/>
        <v>16.729616342211465</v>
      </c>
      <c r="AE74">
        <f>'IDT-1'!D74</f>
        <v>0</v>
      </c>
      <c r="AF74" s="26"/>
      <c r="AG74">
        <f t="shared" si="5"/>
        <v>16.729616342211465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-13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19.390000000000004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0.35730833898305092</v>
      </c>
      <c r="AD75">
        <f t="shared" si="4"/>
        <v>19.152691661016956</v>
      </c>
      <c r="AE75">
        <f>'IDT-1'!D75</f>
        <v>0</v>
      </c>
      <c r="AF75" s="26"/>
      <c r="AG75">
        <f t="shared" si="5"/>
        <v>19.152691661016956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-10.5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19.390000000000004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0.34843021146085557</v>
      </c>
      <c r="AD76">
        <f t="shared" si="4"/>
        <v>20.16156978853915</v>
      </c>
      <c r="AE76">
        <f>'IDT-1'!D76</f>
        <v>0</v>
      </c>
      <c r="AF76" s="26"/>
      <c r="AG76">
        <f t="shared" si="5"/>
        <v>20.16156978853915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-9.5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19.390000000000004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0.34399114769975792</v>
      </c>
      <c r="AD77">
        <f t="shared" si="4"/>
        <v>20.666008852300248</v>
      </c>
      <c r="AE77">
        <f>'IDT-1'!D77</f>
        <v>0</v>
      </c>
      <c r="AF77" s="26"/>
      <c r="AG77">
        <f t="shared" si="5"/>
        <v>20.666008852300248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-9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19.390000000000004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0.34399114769975792</v>
      </c>
      <c r="AD78">
        <f t="shared" si="4"/>
        <v>20.666008852300248</v>
      </c>
      <c r="AE78">
        <f>'IDT-1'!D78</f>
        <v>0</v>
      </c>
      <c r="AF78" s="26"/>
      <c r="AG78">
        <f t="shared" si="5"/>
        <v>20.666008852300248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-9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19.350604706397078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0.35252259663824748</v>
      </c>
      <c r="AD79">
        <f t="shared" si="4"/>
        <v>19.618082109758831</v>
      </c>
      <c r="AE79">
        <f>'IDT-1'!D79</f>
        <v>0</v>
      </c>
      <c r="AF79" s="26"/>
      <c r="AG79">
        <f t="shared" si="5"/>
        <v>19.618082109758831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-10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19.350604706397078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0.35252259663824748</v>
      </c>
      <c r="AD80">
        <f t="shared" si="4"/>
        <v>19.618082109758831</v>
      </c>
      <c r="AE80">
        <f>'IDT-1'!D80</f>
        <v>0</v>
      </c>
      <c r="AF80" s="26"/>
      <c r="AG80">
        <f t="shared" si="5"/>
        <v>19.618082109758831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-10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19.350604706397078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0.35696166039934518</v>
      </c>
      <c r="AD81">
        <f t="shared" si="4"/>
        <v>19.113643045997733</v>
      </c>
      <c r="AE81">
        <f>'IDT-1'!D81</f>
        <v>0</v>
      </c>
      <c r="AF81" s="26"/>
      <c r="AG81">
        <f t="shared" si="5"/>
        <v>19.113643045997733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-10.5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19.350604706397078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0.36140072416044283</v>
      </c>
      <c r="AD82">
        <f t="shared" si="4"/>
        <v>18.609203982236636</v>
      </c>
      <c r="AE82">
        <f>'IDT-1'!D82</f>
        <v>0</v>
      </c>
      <c r="AF82" s="26"/>
      <c r="AG82">
        <f t="shared" si="5"/>
        <v>18.609203982236636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-11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3.51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0.15223999999999999</v>
      </c>
      <c r="AD83">
        <f t="shared" si="4"/>
        <v>17.147759999999998</v>
      </c>
      <c r="AE83">
        <f>'IDT-1'!D83</f>
        <v>0</v>
      </c>
      <c r="AF83" s="26"/>
      <c r="AG83">
        <f t="shared" si="5"/>
        <v>17.147759999999998</v>
      </c>
      <c r="AI83" s="75">
        <f>PXIL!L83</f>
        <v>0</v>
      </c>
      <c r="AJ83" s="75">
        <f>PXIL!R83</f>
        <v>0</v>
      </c>
      <c r="AK83" s="75">
        <f>RTM_IEX!L83</f>
        <v>3.17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3.51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0.14968799999999999</v>
      </c>
      <c r="AD84">
        <f t="shared" si="4"/>
        <v>16.860311999999997</v>
      </c>
      <c r="AE84">
        <f>'IDT-1'!D84</f>
        <v>0</v>
      </c>
      <c r="AF84" s="26"/>
      <c r="AG84">
        <f t="shared" si="5"/>
        <v>16.860311999999997</v>
      </c>
      <c r="AI84" s="75">
        <f>PXIL!L84</f>
        <v>0</v>
      </c>
      <c r="AJ84" s="75">
        <f>PXIL!R84</f>
        <v>0</v>
      </c>
      <c r="AK84" s="75">
        <f>RTM_IEX!L84</f>
        <v>2.88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3.51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0.15223999999999999</v>
      </c>
      <c r="AD85">
        <f t="shared" si="4"/>
        <v>17.147759999999998</v>
      </c>
      <c r="AE85">
        <f>'IDT-1'!D85</f>
        <v>0</v>
      </c>
      <c r="AF85" s="26"/>
      <c r="AG85">
        <f t="shared" si="5"/>
        <v>17.147759999999998</v>
      </c>
      <c r="AI85" s="75">
        <f>PXIL!L85</f>
        <v>0</v>
      </c>
      <c r="AJ85" s="75">
        <f>PXIL!R85</f>
        <v>0</v>
      </c>
      <c r="AK85" s="75">
        <f>RTM_IEX!L85</f>
        <v>3.17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3.51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0.15223999999999999</v>
      </c>
      <c r="AD86">
        <f t="shared" si="4"/>
        <v>17.147759999999998</v>
      </c>
      <c r="AE86">
        <f>'IDT-1'!D86</f>
        <v>0</v>
      </c>
      <c r="AF86" s="26"/>
      <c r="AG86">
        <f t="shared" si="5"/>
        <v>17.147759999999998</v>
      </c>
      <c r="AI86" s="75">
        <f>PXIL!L86</f>
        <v>0</v>
      </c>
      <c r="AJ86" s="75">
        <f>PXIL!R86</f>
        <v>0</v>
      </c>
      <c r="AK86" s="75">
        <f>RTM_IEX!L86</f>
        <v>3.17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4.3402893526235076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0.14854654630308689</v>
      </c>
      <c r="AD87">
        <f t="shared" si="4"/>
        <v>16.731742806320419</v>
      </c>
      <c r="AE87">
        <f>'IDT-1'!D87</f>
        <v>0</v>
      </c>
      <c r="AF87" s="26"/>
      <c r="AG87">
        <f t="shared" si="5"/>
        <v>16.731742806320419</v>
      </c>
      <c r="AI87" s="75">
        <f>PXIL!L87</f>
        <v>0</v>
      </c>
      <c r="AJ87" s="75">
        <f>PXIL!R87</f>
        <v>0</v>
      </c>
      <c r="AK87" s="75">
        <f>RTM_IEX!L87</f>
        <v>1.92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4.3402893526235076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0.14854654630308689</v>
      </c>
      <c r="AD88">
        <f t="shared" si="4"/>
        <v>16.731742806320419</v>
      </c>
      <c r="AE88">
        <f>'IDT-1'!D88</f>
        <v>0</v>
      </c>
      <c r="AF88" s="26"/>
      <c r="AG88">
        <f t="shared" si="5"/>
        <v>16.731742806320419</v>
      </c>
      <c r="AI88" s="75">
        <f>PXIL!L88</f>
        <v>0</v>
      </c>
      <c r="AJ88" s="75">
        <f>PXIL!R88</f>
        <v>0</v>
      </c>
      <c r="AK88" s="75">
        <f>RTM_IEX!L88</f>
        <v>1.92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0.13314400000000001</v>
      </c>
      <c r="AD89">
        <f t="shared" si="4"/>
        <v>14.996856000000001</v>
      </c>
      <c r="AE89">
        <f>'IDT-1'!D89</f>
        <v>0</v>
      </c>
      <c r="AF89" s="26"/>
      <c r="AG89">
        <f t="shared" si="5"/>
        <v>14.996856000000001</v>
      </c>
      <c r="AI89" s="75">
        <f>PXIL!L89</f>
        <v>0</v>
      </c>
      <c r="AJ89" s="75">
        <f>PXIL!R89</f>
        <v>0</v>
      </c>
      <c r="AK89" s="75">
        <f>RTM_IEX!L89</f>
        <v>4.51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0.12135200000000002</v>
      </c>
      <c r="AD90">
        <f t="shared" si="4"/>
        <v>13.668648000000001</v>
      </c>
      <c r="AE90">
        <f>'IDT-1'!D90</f>
        <v>0</v>
      </c>
      <c r="AF90" s="26"/>
      <c r="AG90">
        <f t="shared" si="5"/>
        <v>13.668648000000001</v>
      </c>
      <c r="AI90" s="75">
        <f>PXIL!L90</f>
        <v>0</v>
      </c>
      <c r="AJ90" s="75">
        <f>PXIL!R90</f>
        <v>0</v>
      </c>
      <c r="AK90" s="75">
        <f>RTM_IEX!L90</f>
        <v>3.17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0.12135200000000002</v>
      </c>
      <c r="AD91">
        <f t="shared" si="4"/>
        <v>13.668648000000001</v>
      </c>
      <c r="AE91">
        <f>'IDT-1'!D91</f>
        <v>0</v>
      </c>
      <c r="AF91" s="26"/>
      <c r="AG91">
        <f t="shared" si="5"/>
        <v>13.668648000000001</v>
      </c>
      <c r="AI91" s="75">
        <f>PXIL!L91</f>
        <v>0</v>
      </c>
      <c r="AJ91" s="75">
        <f>PXIL!R91</f>
        <v>0</v>
      </c>
      <c r="AK91" s="75">
        <f>RTM_IEX!L91</f>
        <v>3.17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0.11035200000000001</v>
      </c>
      <c r="AD92">
        <f t="shared" si="4"/>
        <v>12.429648</v>
      </c>
      <c r="AE92">
        <f>'IDT-1'!D92</f>
        <v>0</v>
      </c>
      <c r="AF92" s="26"/>
      <c r="AG92">
        <f t="shared" si="5"/>
        <v>12.429648</v>
      </c>
      <c r="AI92" s="75">
        <f>PXIL!L92</f>
        <v>0</v>
      </c>
      <c r="AJ92" s="75">
        <f>PXIL!R92</f>
        <v>0</v>
      </c>
      <c r="AK92" s="75">
        <f>RTM_IEX!L92</f>
        <v>1.92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0.10190400000000001</v>
      </c>
      <c r="AD93">
        <f t="shared" si="4"/>
        <v>11.478096000000003</v>
      </c>
      <c r="AE93">
        <f>'IDT-1'!D93</f>
        <v>0</v>
      </c>
      <c r="AF93" s="26"/>
      <c r="AG93">
        <f t="shared" si="5"/>
        <v>11.478096000000003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9.935200000000001E-2</v>
      </c>
      <c r="AD94">
        <f t="shared" si="4"/>
        <v>11.190648000000001</v>
      </c>
      <c r="AE94">
        <f>'IDT-1'!D94</f>
        <v>0</v>
      </c>
      <c r="AF94" s="26"/>
      <c r="AG94">
        <f t="shared" si="5"/>
        <v>11.190648000000001</v>
      </c>
      <c r="AI94" s="75">
        <f>PXIL!L94</f>
        <v>0</v>
      </c>
      <c r="AJ94" s="75">
        <f>PXIL!R94</f>
        <v>0</v>
      </c>
      <c r="AK94" s="75">
        <f>RTM_IEX!L94</f>
        <v>0.67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8.33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0.170984</v>
      </c>
      <c r="AD95">
        <f t="shared" si="4"/>
        <v>19.259015999999999</v>
      </c>
      <c r="AE95">
        <f>'IDT-1'!D95</f>
        <v>0</v>
      </c>
      <c r="AF95" s="26"/>
      <c r="AG95">
        <f t="shared" si="5"/>
        <v>19.259015999999999</v>
      </c>
      <c r="AI95" s="75">
        <f>PXIL!L95</f>
        <v>0</v>
      </c>
      <c r="AJ95" s="75">
        <f>PXIL!R95</f>
        <v>0</v>
      </c>
      <c r="AK95" s="75">
        <f>RTM_IEX!L95</f>
        <v>0.48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8.33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0.16675999999999999</v>
      </c>
      <c r="AD96">
        <f t="shared" si="4"/>
        <v>18.783239999999999</v>
      </c>
      <c r="AE96">
        <f>'IDT-1'!D96</f>
        <v>0</v>
      </c>
      <c r="AF96" s="26"/>
      <c r="AG96">
        <f t="shared" si="5"/>
        <v>18.783239999999999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8.33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0.16675999999999999</v>
      </c>
      <c r="AD97">
        <f t="shared" si="4"/>
        <v>18.783239999999999</v>
      </c>
      <c r="AE97">
        <f>'IDT-1'!D97</f>
        <v>0</v>
      </c>
      <c r="AF97" s="26"/>
      <c r="AG97">
        <f t="shared" si="5"/>
        <v>18.783239999999999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8.33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0.16675999999999999</v>
      </c>
      <c r="AD98">
        <f t="shared" si="4"/>
        <v>18.783239999999999</v>
      </c>
      <c r="AE98">
        <f>'IDT-1'!D98</f>
        <v>0</v>
      </c>
      <c r="AF98" s="26"/>
      <c r="AG98">
        <f t="shared" si="5"/>
        <v>18.783239999999999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0.40129800585947439</v>
      </c>
      <c r="H99">
        <f t="shared" si="6"/>
        <v>0</v>
      </c>
      <c r="I99">
        <f t="shared" si="6"/>
        <v>0.13968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0.16185999999999973</v>
      </c>
      <c r="AB99" s="117">
        <f t="shared" si="6"/>
        <v>0</v>
      </c>
      <c r="AC99">
        <f t="shared" si="6"/>
        <v>9.0902001480928241E-3</v>
      </c>
      <c r="AD99">
        <f t="shared" si="6"/>
        <v>0.38200030571138105</v>
      </c>
      <c r="AE99">
        <f t="shared" ref="AE99:AR99" si="7">SUM(AE3:AE98)/4000</f>
        <v>0</v>
      </c>
      <c r="AG99">
        <f t="shared" si="7"/>
        <v>0.38200030571138105</v>
      </c>
      <c r="AI99">
        <f t="shared" si="7"/>
        <v>0</v>
      </c>
      <c r="AJ99">
        <f t="shared" si="7"/>
        <v>0</v>
      </c>
      <c r="AK99">
        <f t="shared" si="7"/>
        <v>7.7775000000000006E-3</v>
      </c>
      <c r="AL99">
        <f t="shared" si="7"/>
        <v>-0.31952500000000006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7.2014630000000004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6.34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0.15128487440000002</v>
      </c>
      <c r="AD3">
        <f>SUM(B3:AB3,AI3:AR3)-AC3</f>
        <v>17.040178125599997</v>
      </c>
      <c r="AE3">
        <v>0</v>
      </c>
      <c r="AF3" s="26"/>
      <c r="AG3">
        <f>SUM(AD3:AF3)</f>
        <v>17.040178125599997</v>
      </c>
      <c r="AI3" s="75">
        <f>PXIL!M3</f>
        <v>0</v>
      </c>
      <c r="AJ3" s="75">
        <f>PXIL!S3</f>
        <v>0</v>
      </c>
      <c r="AK3" s="75">
        <f>RTM_IEX!M3</f>
        <v>3.65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7.2014630000000004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0.12083687440000002</v>
      </c>
      <c r="AD4">
        <f t="shared" ref="AD4:AD67" si="1">SUM(B4:AB4,AI4:AR4)-AC4</f>
        <v>13.610626125600001</v>
      </c>
      <c r="AE4">
        <v>0</v>
      </c>
      <c r="AF4" s="26"/>
      <c r="AG4">
        <f t="shared" ref="AG4:AG67" si="2">SUM(AD4:AF4)</f>
        <v>13.610626125600001</v>
      </c>
      <c r="AI4" s="75">
        <f>PXIL!M4</f>
        <v>0</v>
      </c>
      <c r="AJ4" s="75">
        <f>PXIL!S4</f>
        <v>0</v>
      </c>
      <c r="AK4" s="75">
        <f>RTM_IEX!M4</f>
        <v>3.55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7.2014630000000004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2.59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0.11740487440000001</v>
      </c>
      <c r="AD5">
        <f t="shared" si="1"/>
        <v>13.224058125600001</v>
      </c>
      <c r="AE5">
        <v>0</v>
      </c>
      <c r="AF5" s="26"/>
      <c r="AG5">
        <f t="shared" si="2"/>
        <v>13.224058125600001</v>
      </c>
      <c r="AI5" s="75">
        <f>PXIL!M5</f>
        <v>0</v>
      </c>
      <c r="AJ5" s="75">
        <f>PXIL!S5</f>
        <v>0</v>
      </c>
      <c r="AK5" s="75">
        <f>RTM_IEX!M5</f>
        <v>3.55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7.2014630000000004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4.13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0.13095687440000001</v>
      </c>
      <c r="AD6">
        <f t="shared" si="1"/>
        <v>14.750506125599999</v>
      </c>
      <c r="AE6">
        <v>0</v>
      </c>
      <c r="AF6" s="26"/>
      <c r="AG6">
        <f t="shared" si="2"/>
        <v>14.750506125599999</v>
      </c>
      <c r="AI6" s="75">
        <f>PXIL!M6</f>
        <v>0</v>
      </c>
      <c r="AJ6" s="75">
        <f>PXIL!S6</f>
        <v>0</v>
      </c>
      <c r="AK6" s="75">
        <f>RTM_IEX!M6</f>
        <v>3.55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7.2014630000000004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2.79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0.11837287440000001</v>
      </c>
      <c r="AD7">
        <f t="shared" si="1"/>
        <v>13.3330901256</v>
      </c>
      <c r="AE7">
        <v>0</v>
      </c>
      <c r="AF7" s="26"/>
      <c r="AG7">
        <f t="shared" si="2"/>
        <v>13.3330901256</v>
      </c>
      <c r="AI7" s="75">
        <f>PXIL!M7</f>
        <v>0</v>
      </c>
      <c r="AJ7" s="75">
        <f>PXIL!S7</f>
        <v>0</v>
      </c>
      <c r="AK7" s="75">
        <f>RTM_IEX!M7</f>
        <v>3.46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7.2014630000000004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3.07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0.12162887440000002</v>
      </c>
      <c r="AD8">
        <f t="shared" si="1"/>
        <v>13.699834125600001</v>
      </c>
      <c r="AE8">
        <v>0</v>
      </c>
      <c r="AF8" s="26"/>
      <c r="AG8">
        <f t="shared" si="2"/>
        <v>13.699834125600001</v>
      </c>
      <c r="AI8" s="75">
        <f>PXIL!M8</f>
        <v>0</v>
      </c>
      <c r="AJ8" s="75">
        <f>PXIL!S8</f>
        <v>0</v>
      </c>
      <c r="AK8" s="75">
        <f>RTM_IEX!M8</f>
        <v>3.55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7.2014630000000004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3.07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0.12162887440000002</v>
      </c>
      <c r="AD9">
        <f t="shared" si="1"/>
        <v>13.699834125600001</v>
      </c>
      <c r="AE9">
        <v>0</v>
      </c>
      <c r="AF9" s="26"/>
      <c r="AG9">
        <f t="shared" si="2"/>
        <v>13.699834125600001</v>
      </c>
      <c r="AI9" s="75">
        <f>PXIL!M9</f>
        <v>0</v>
      </c>
      <c r="AJ9" s="75">
        <f>PXIL!S9</f>
        <v>0</v>
      </c>
      <c r="AK9" s="75">
        <f>RTM_IEX!M9</f>
        <v>3.55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7.2014630000000004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3.75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0.12761287439999999</v>
      </c>
      <c r="AD10">
        <f t="shared" si="1"/>
        <v>14.373850125600001</v>
      </c>
      <c r="AE10">
        <v>0</v>
      </c>
      <c r="AF10" s="26"/>
      <c r="AG10">
        <f t="shared" si="2"/>
        <v>14.373850125600001</v>
      </c>
      <c r="AI10" s="75">
        <f>PXIL!M10</f>
        <v>0</v>
      </c>
      <c r="AJ10" s="75">
        <f>PXIL!S10</f>
        <v>0</v>
      </c>
      <c r="AK10" s="75">
        <f>RTM_IEX!M10</f>
        <v>3.55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7.2014630000000004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2.69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0.1182848744</v>
      </c>
      <c r="AD11">
        <f t="shared" si="1"/>
        <v>13.323178125599998</v>
      </c>
      <c r="AE11">
        <v>0</v>
      </c>
      <c r="AF11" s="26"/>
      <c r="AG11">
        <f t="shared" si="2"/>
        <v>13.323178125599998</v>
      </c>
      <c r="AI11" s="75">
        <f>PXIL!M11</f>
        <v>0</v>
      </c>
      <c r="AJ11" s="75">
        <f>PXIL!S11</f>
        <v>0</v>
      </c>
      <c r="AK11" s="75">
        <f>RTM_IEX!M11</f>
        <v>3.55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7.2014630000000004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3.46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0.12506087440000002</v>
      </c>
      <c r="AD12">
        <f t="shared" si="1"/>
        <v>14.086402125600001</v>
      </c>
      <c r="AE12">
        <v>0</v>
      </c>
      <c r="AF12" s="26"/>
      <c r="AG12">
        <f t="shared" si="2"/>
        <v>14.086402125600001</v>
      </c>
      <c r="AI12" s="75">
        <f>PXIL!M12</f>
        <v>0</v>
      </c>
      <c r="AJ12" s="75">
        <f>PXIL!S12</f>
        <v>0</v>
      </c>
      <c r="AK12" s="75">
        <f>RTM_IEX!M12</f>
        <v>3.55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7.2014630000000004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5.47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0.1427488744</v>
      </c>
      <c r="AD13">
        <f t="shared" si="1"/>
        <v>16.078714125600001</v>
      </c>
      <c r="AE13">
        <v>0</v>
      </c>
      <c r="AF13" s="26"/>
      <c r="AG13">
        <f t="shared" si="2"/>
        <v>16.078714125600001</v>
      </c>
      <c r="AI13" s="75">
        <f>PXIL!M13</f>
        <v>0</v>
      </c>
      <c r="AJ13" s="75">
        <f>PXIL!S13</f>
        <v>0</v>
      </c>
      <c r="AK13" s="75">
        <f>RTM_IEX!M13</f>
        <v>3.55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7.2014630000000004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6.43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0.15119687440000001</v>
      </c>
      <c r="AD14">
        <f t="shared" si="1"/>
        <v>17.030266125600001</v>
      </c>
      <c r="AE14">
        <v>0</v>
      </c>
      <c r="AF14" s="26"/>
      <c r="AG14">
        <f t="shared" si="2"/>
        <v>17.030266125600001</v>
      </c>
      <c r="AI14" s="75">
        <f>PXIL!M14</f>
        <v>0</v>
      </c>
      <c r="AJ14" s="75">
        <f>PXIL!S14</f>
        <v>0</v>
      </c>
      <c r="AK14" s="75">
        <f>RTM_IEX!M14</f>
        <v>3.55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7.2014630000000004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7.68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0.16307687440000002</v>
      </c>
      <c r="AD15">
        <f t="shared" si="1"/>
        <v>18.368386125599997</v>
      </c>
      <c r="AE15">
        <v>0</v>
      </c>
      <c r="AF15" s="26"/>
      <c r="AG15">
        <f t="shared" si="2"/>
        <v>18.368386125599997</v>
      </c>
      <c r="AI15" s="75">
        <f>PXIL!M15</f>
        <v>0</v>
      </c>
      <c r="AJ15" s="75">
        <f>PXIL!S15</f>
        <v>0</v>
      </c>
      <c r="AK15" s="75">
        <f>RTM_IEX!M15</f>
        <v>3.65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7.2014630000000004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6.43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0.15119687440000001</v>
      </c>
      <c r="AD16">
        <f t="shared" si="1"/>
        <v>17.030266125600001</v>
      </c>
      <c r="AE16">
        <v>0</v>
      </c>
      <c r="AF16" s="26"/>
      <c r="AG16">
        <f t="shared" si="2"/>
        <v>17.030266125600001</v>
      </c>
      <c r="AI16" s="75">
        <f>PXIL!M16</f>
        <v>0</v>
      </c>
      <c r="AJ16" s="75">
        <f>PXIL!S16</f>
        <v>0</v>
      </c>
      <c r="AK16" s="75">
        <f>RTM_IEX!M16</f>
        <v>3.55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7.2014630000000004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7.88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0.1648368744</v>
      </c>
      <c r="AD17">
        <f t="shared" si="1"/>
        <v>18.566626125599999</v>
      </c>
      <c r="AE17">
        <v>0</v>
      </c>
      <c r="AF17" s="26"/>
      <c r="AG17">
        <f t="shared" si="2"/>
        <v>18.566626125599999</v>
      </c>
      <c r="AI17" s="75">
        <f>PXIL!M17</f>
        <v>0</v>
      </c>
      <c r="AJ17" s="75">
        <f>PXIL!S17</f>
        <v>0</v>
      </c>
      <c r="AK17" s="75">
        <f>RTM_IEX!M17</f>
        <v>3.65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7.2014630000000004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0.13773287440000001</v>
      </c>
      <c r="AD18">
        <f t="shared" si="1"/>
        <v>15.513730125600002</v>
      </c>
      <c r="AE18">
        <v>0</v>
      </c>
      <c r="AF18" s="26"/>
      <c r="AG18">
        <f t="shared" si="2"/>
        <v>15.513730125600002</v>
      </c>
      <c r="AI18" s="75">
        <f>PXIL!M18</f>
        <v>0</v>
      </c>
      <c r="AJ18" s="75">
        <f>PXIL!S18</f>
        <v>0</v>
      </c>
      <c r="AK18" s="75">
        <f>RTM_IEX!M18</f>
        <v>3.65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7.2014630000000004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7.59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0.16140487440000001</v>
      </c>
      <c r="AD19">
        <f t="shared" si="1"/>
        <v>18.180058125600002</v>
      </c>
      <c r="AE19">
        <v>0</v>
      </c>
      <c r="AF19" s="26"/>
      <c r="AG19">
        <f t="shared" si="2"/>
        <v>18.180058125600002</v>
      </c>
      <c r="AI19" s="75">
        <f>PXIL!M19</f>
        <v>0</v>
      </c>
      <c r="AJ19" s="75">
        <f>PXIL!S19</f>
        <v>0</v>
      </c>
      <c r="AK19" s="75">
        <f>RTM_IEX!M19</f>
        <v>3.55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7.2014630000000004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0.1834048744</v>
      </c>
      <c r="AD20">
        <f t="shared" si="1"/>
        <v>20.658058125599997</v>
      </c>
      <c r="AE20">
        <v>0</v>
      </c>
      <c r="AF20" s="26"/>
      <c r="AG20">
        <f t="shared" si="2"/>
        <v>20.658058125599997</v>
      </c>
      <c r="AI20" s="75">
        <f>PXIL!M20</f>
        <v>0</v>
      </c>
      <c r="AJ20" s="75">
        <f>PXIL!S20</f>
        <v>0</v>
      </c>
      <c r="AK20" s="75">
        <f>RTM_IEX!M20</f>
        <v>3.65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7.2014630000000004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10.85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0.19097287439999999</v>
      </c>
      <c r="AD21">
        <f t="shared" si="1"/>
        <v>21.510490125599997</v>
      </c>
      <c r="AE21">
        <v>0</v>
      </c>
      <c r="AF21" s="26"/>
      <c r="AG21">
        <f t="shared" si="2"/>
        <v>21.510490125599997</v>
      </c>
      <c r="AI21" s="75">
        <f>PXIL!M21</f>
        <v>0</v>
      </c>
      <c r="AJ21" s="75">
        <f>PXIL!S21</f>
        <v>0</v>
      </c>
      <c r="AK21" s="75">
        <f>RTM_IEX!M21</f>
        <v>3.65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7.2014630000000004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11.24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0.19440487440000001</v>
      </c>
      <c r="AD22">
        <f t="shared" si="1"/>
        <v>21.897058125599997</v>
      </c>
      <c r="AE22">
        <v>0</v>
      </c>
      <c r="AF22" s="26"/>
      <c r="AG22">
        <f t="shared" si="2"/>
        <v>21.897058125599997</v>
      </c>
      <c r="AI22" s="75">
        <f>PXIL!M22</f>
        <v>0</v>
      </c>
      <c r="AJ22" s="75">
        <f>PXIL!S22</f>
        <v>0</v>
      </c>
      <c r="AK22" s="75">
        <f>RTM_IEX!M22</f>
        <v>3.65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7.2014630000000004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0.21094887440000001</v>
      </c>
      <c r="AD23">
        <f t="shared" si="1"/>
        <v>23.7605141256</v>
      </c>
      <c r="AE23">
        <v>0</v>
      </c>
      <c r="AF23" s="26"/>
      <c r="AG23">
        <f t="shared" si="2"/>
        <v>23.7605141256</v>
      </c>
      <c r="AI23" s="75">
        <f>PXIL!M23</f>
        <v>0</v>
      </c>
      <c r="AJ23" s="75">
        <f>PXIL!S23</f>
        <v>0</v>
      </c>
      <c r="AK23" s="75">
        <f>RTM_IEX!M23</f>
        <v>3.52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7.2014630000000004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0.20091687440000003</v>
      </c>
      <c r="AD24">
        <f t="shared" si="1"/>
        <v>22.630546125599999</v>
      </c>
      <c r="AE24">
        <v>0</v>
      </c>
      <c r="AF24" s="26"/>
      <c r="AG24">
        <f t="shared" si="2"/>
        <v>22.630546125599999</v>
      </c>
      <c r="AI24" s="75">
        <f>PXIL!M24</f>
        <v>0</v>
      </c>
      <c r="AJ24" s="75">
        <f>PXIL!S24</f>
        <v>0</v>
      </c>
      <c r="AK24" s="75">
        <f>RTM_IEX!M24</f>
        <v>2.4700000000000002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7.2014630000000004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11.62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0.18402087440000001</v>
      </c>
      <c r="AD25">
        <f t="shared" si="1"/>
        <v>20.7274421256</v>
      </c>
      <c r="AE25">
        <v>0</v>
      </c>
      <c r="AF25" s="26"/>
      <c r="AG25">
        <f t="shared" si="2"/>
        <v>20.7274421256</v>
      </c>
      <c r="AI25" s="75">
        <f>PXIL!M25</f>
        <v>0</v>
      </c>
      <c r="AJ25" s="75">
        <f>PXIL!S25</f>
        <v>0</v>
      </c>
      <c r="AK25" s="75">
        <f>RTM_IEX!M25</f>
        <v>2.09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7.2014630000000004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6.73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0.15198887440000003</v>
      </c>
      <c r="AD26">
        <f t="shared" si="1"/>
        <v>17.1194741256</v>
      </c>
      <c r="AE26">
        <v>0</v>
      </c>
      <c r="AF26" s="26"/>
      <c r="AG26">
        <f t="shared" si="2"/>
        <v>17.1194741256</v>
      </c>
      <c r="AI26" s="75">
        <f>PXIL!M26</f>
        <v>0</v>
      </c>
      <c r="AJ26" s="75">
        <f>PXIL!S26</f>
        <v>0</v>
      </c>
      <c r="AK26" s="75">
        <f>RTM_IEX!M26</f>
        <v>3.34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7.2014630000000004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3.21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0.1262928744</v>
      </c>
      <c r="AD27">
        <f t="shared" si="1"/>
        <v>14.2251701256</v>
      </c>
      <c r="AE27">
        <v>0</v>
      </c>
      <c r="AF27" s="26"/>
      <c r="AG27">
        <f t="shared" si="2"/>
        <v>14.2251701256</v>
      </c>
      <c r="AI27" s="75">
        <f>PXIL!M27</f>
        <v>0</v>
      </c>
      <c r="AJ27" s="75">
        <f>PXIL!S27</f>
        <v>0</v>
      </c>
      <c r="AK27" s="75">
        <f>RTM_IEX!M27</f>
        <v>3.94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7.2014630000000004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3.16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0.13421287440000002</v>
      </c>
      <c r="AD28">
        <f t="shared" si="1"/>
        <v>15.117250125600002</v>
      </c>
      <c r="AE28">
        <v>0</v>
      </c>
      <c r="AF28" s="26"/>
      <c r="AG28">
        <f t="shared" si="2"/>
        <v>15.117250125600002</v>
      </c>
      <c r="AI28" s="75">
        <f>PXIL!M28</f>
        <v>0</v>
      </c>
      <c r="AJ28" s="75">
        <f>PXIL!S28</f>
        <v>0</v>
      </c>
      <c r="AK28" s="75">
        <f>RTM_IEX!M28</f>
        <v>4.8899999999999997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7.2014630000000004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2.15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0.12180487440000001</v>
      </c>
      <c r="AD29">
        <f t="shared" si="1"/>
        <v>13.719658125600001</v>
      </c>
      <c r="AE29">
        <v>0</v>
      </c>
      <c r="AF29" s="26"/>
      <c r="AG29">
        <f t="shared" si="2"/>
        <v>13.719658125600001</v>
      </c>
      <c r="AI29" s="75">
        <f>PXIL!M29</f>
        <v>0</v>
      </c>
      <c r="AJ29" s="75">
        <f>PXIL!S29</f>
        <v>0</v>
      </c>
      <c r="AK29" s="75">
        <f>RTM_IEX!M29</f>
        <v>4.49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7.2014630000000004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1.33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0.11194887440000001</v>
      </c>
      <c r="AD30">
        <f t="shared" si="1"/>
        <v>12.609514125600001</v>
      </c>
      <c r="AE30">
        <v>0</v>
      </c>
      <c r="AF30" s="26"/>
      <c r="AG30">
        <f t="shared" si="2"/>
        <v>12.609514125600001</v>
      </c>
      <c r="AI30" s="75">
        <f>PXIL!M30</f>
        <v>0</v>
      </c>
      <c r="AJ30" s="75">
        <f>PXIL!S30</f>
        <v>0</v>
      </c>
      <c r="AK30" s="75">
        <f>RTM_IEX!M30</f>
        <v>4.1900000000000004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7.2014630000000004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0.44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0.12136487440000002</v>
      </c>
      <c r="AD31">
        <f t="shared" si="1"/>
        <v>13.670098125600001</v>
      </c>
      <c r="AE31">
        <v>0</v>
      </c>
      <c r="AF31" s="26"/>
      <c r="AG31">
        <f t="shared" si="2"/>
        <v>13.670098125600001</v>
      </c>
      <c r="AI31" s="75">
        <f>PXIL!M31</f>
        <v>0</v>
      </c>
      <c r="AJ31" s="75">
        <f>PXIL!S31</f>
        <v>0</v>
      </c>
      <c r="AK31" s="75">
        <f>RTM_IEX!M31</f>
        <v>6.15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7.2014630000000004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0.71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0.11529287440000001</v>
      </c>
      <c r="AD32">
        <f t="shared" si="1"/>
        <v>12.986170125600001</v>
      </c>
      <c r="AE32">
        <v>0</v>
      </c>
      <c r="AF32" s="26"/>
      <c r="AG32">
        <f t="shared" si="2"/>
        <v>12.986170125600001</v>
      </c>
      <c r="AI32" s="75">
        <f>PXIL!M32</f>
        <v>0</v>
      </c>
      <c r="AJ32" s="75">
        <f>PXIL!S32</f>
        <v>0</v>
      </c>
      <c r="AK32" s="75">
        <f>RTM_IEX!M32</f>
        <v>5.19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7.2014630000000004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1.01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0.10930887440000001</v>
      </c>
      <c r="AD33">
        <f t="shared" si="1"/>
        <v>12.312154125599999</v>
      </c>
      <c r="AE33">
        <v>0</v>
      </c>
      <c r="AF33" s="26"/>
      <c r="AG33">
        <f t="shared" si="2"/>
        <v>12.312154125599999</v>
      </c>
      <c r="AI33" s="75">
        <f>PXIL!M33</f>
        <v>0</v>
      </c>
      <c r="AJ33" s="75">
        <f>PXIL!S33</f>
        <v>0</v>
      </c>
      <c r="AK33" s="75">
        <f>RTM_IEX!M33</f>
        <v>4.21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7.2014630000000004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0.12048487440000001</v>
      </c>
      <c r="AD34">
        <f t="shared" si="1"/>
        <v>13.570978125599998</v>
      </c>
      <c r="AE34">
        <v>0</v>
      </c>
      <c r="AF34" s="26"/>
      <c r="AG34">
        <f t="shared" si="2"/>
        <v>13.570978125599998</v>
      </c>
      <c r="AI34" s="75">
        <f>PXIL!M34</f>
        <v>0</v>
      </c>
      <c r="AJ34" s="75">
        <f>PXIL!S34</f>
        <v>0</v>
      </c>
      <c r="AK34" s="75">
        <f>RTM_IEX!M34</f>
        <v>5.3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7.2014630000000004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0.15014087440000001</v>
      </c>
      <c r="AD35">
        <f t="shared" si="1"/>
        <v>16.911322125599998</v>
      </c>
      <c r="AE35">
        <v>0</v>
      </c>
      <c r="AF35" s="26"/>
      <c r="AG35">
        <f t="shared" si="2"/>
        <v>16.911322125599998</v>
      </c>
      <c r="AI35" s="75">
        <f>PXIL!M35</f>
        <v>0</v>
      </c>
      <c r="AJ35" s="75">
        <f>PXIL!S35</f>
        <v>0</v>
      </c>
      <c r="AK35" s="75">
        <f>RTM_IEX!M35</f>
        <v>9.0399999999999991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7.2014630000000004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0.18736487439999999</v>
      </c>
      <c r="AD36">
        <f t="shared" si="1"/>
        <v>21.1040981256</v>
      </c>
      <c r="AE36">
        <v>0</v>
      </c>
      <c r="AF36" s="26"/>
      <c r="AG36">
        <f t="shared" si="2"/>
        <v>21.1040981256</v>
      </c>
      <c r="AI36" s="75">
        <f>PXIL!M36</f>
        <v>0</v>
      </c>
      <c r="AJ36" s="75">
        <f>PXIL!S36</f>
        <v>0</v>
      </c>
      <c r="AK36" s="75">
        <f>RTM_IEX!M36</f>
        <v>12.7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7.2014630000000004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0.21086087440000001</v>
      </c>
      <c r="AD37">
        <f t="shared" si="1"/>
        <v>23.7506021256</v>
      </c>
      <c r="AE37">
        <v>0</v>
      </c>
      <c r="AF37" s="26"/>
      <c r="AG37">
        <f t="shared" si="2"/>
        <v>23.7506021256</v>
      </c>
      <c r="AI37" s="75">
        <f>PXIL!M37</f>
        <v>0</v>
      </c>
      <c r="AJ37" s="75">
        <f>PXIL!S37</f>
        <v>0</v>
      </c>
      <c r="AK37" s="75">
        <f>RTM_IEX!M37</f>
        <v>13.83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7.2014630000000004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2.56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0.21094887440000004</v>
      </c>
      <c r="AD38">
        <f t="shared" si="1"/>
        <v>23.7605141256</v>
      </c>
      <c r="AE38">
        <v>0</v>
      </c>
      <c r="AF38" s="26"/>
      <c r="AG38">
        <f t="shared" si="2"/>
        <v>23.7605141256</v>
      </c>
      <c r="AI38" s="75">
        <f>PXIL!M38</f>
        <v>0</v>
      </c>
      <c r="AJ38" s="75">
        <f>PXIL!S38</f>
        <v>0</v>
      </c>
      <c r="AK38" s="75">
        <f>RTM_IEX!M38</f>
        <v>14.21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7.2014630000000004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0.21121287440000003</v>
      </c>
      <c r="AD39">
        <f t="shared" si="1"/>
        <v>23.7902501256</v>
      </c>
      <c r="AE39">
        <v>0</v>
      </c>
      <c r="AF39" s="26"/>
      <c r="AG39">
        <f t="shared" si="2"/>
        <v>23.7902501256</v>
      </c>
      <c r="AI39" s="75">
        <f>PXIL!M39</f>
        <v>0</v>
      </c>
      <c r="AJ39" s="75">
        <f>PXIL!S39</f>
        <v>0</v>
      </c>
      <c r="AK39" s="75">
        <f>RTM_IEX!M39</f>
        <v>14.89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7.2014630000000004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1.55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0.21050887440000002</v>
      </c>
      <c r="AD40">
        <f t="shared" si="1"/>
        <v>23.710954125600004</v>
      </c>
      <c r="AE40">
        <v>0</v>
      </c>
      <c r="AF40" s="26"/>
      <c r="AG40">
        <f t="shared" si="2"/>
        <v>23.710954125600004</v>
      </c>
      <c r="AI40" s="75">
        <f>PXIL!M40</f>
        <v>0</v>
      </c>
      <c r="AJ40" s="75">
        <f>PXIL!S40</f>
        <v>0</v>
      </c>
      <c r="AK40" s="75">
        <f>RTM_IEX!M40</f>
        <v>15.17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7.2014630000000004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2.2000000000000002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0.21121287440000003</v>
      </c>
      <c r="AD41">
        <f t="shared" si="1"/>
        <v>23.7902501256</v>
      </c>
      <c r="AE41">
        <v>0</v>
      </c>
      <c r="AF41" s="26"/>
      <c r="AG41">
        <f t="shared" si="2"/>
        <v>23.7902501256</v>
      </c>
      <c r="AI41" s="75">
        <f>PXIL!M41</f>
        <v>0</v>
      </c>
      <c r="AJ41" s="75">
        <f>PXIL!S41</f>
        <v>0</v>
      </c>
      <c r="AK41" s="75">
        <f>RTM_IEX!M41</f>
        <v>14.6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7.2014630000000004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3.28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0.21059687440000002</v>
      </c>
      <c r="AD42">
        <f t="shared" si="1"/>
        <v>23.720866125600001</v>
      </c>
      <c r="AE42">
        <v>0</v>
      </c>
      <c r="AF42" s="26"/>
      <c r="AG42">
        <f t="shared" si="2"/>
        <v>23.720866125600001</v>
      </c>
      <c r="AI42" s="75">
        <f>PXIL!M42</f>
        <v>0</v>
      </c>
      <c r="AJ42" s="75">
        <f>PXIL!S42</f>
        <v>0</v>
      </c>
      <c r="AK42" s="75">
        <f>RTM_IEX!M42</f>
        <v>13.45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7.2014630000000004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0.21121287440000003</v>
      </c>
      <c r="AD43">
        <f t="shared" si="1"/>
        <v>23.7902501256</v>
      </c>
      <c r="AE43">
        <v>0</v>
      </c>
      <c r="AF43" s="26"/>
      <c r="AG43">
        <f t="shared" si="2"/>
        <v>23.7902501256</v>
      </c>
      <c r="AI43" s="75">
        <f>PXIL!M43</f>
        <v>0</v>
      </c>
      <c r="AJ43" s="75">
        <f>PXIL!S43</f>
        <v>0</v>
      </c>
      <c r="AK43" s="75">
        <f>RTM_IEX!M43</f>
        <v>13.25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7.2014630000000004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0.21086087440000001</v>
      </c>
      <c r="AD44">
        <f t="shared" si="1"/>
        <v>23.7506021256</v>
      </c>
      <c r="AE44">
        <v>0</v>
      </c>
      <c r="AF44" s="26"/>
      <c r="AG44">
        <f t="shared" si="2"/>
        <v>23.7506021256</v>
      </c>
      <c r="AI44" s="75">
        <f>PXIL!M44</f>
        <v>0</v>
      </c>
      <c r="AJ44" s="75">
        <f>PXIL!S44</f>
        <v>0</v>
      </c>
      <c r="AK44" s="75">
        <f>RTM_IEX!M44</f>
        <v>13.16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7.2014630000000004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0.19079687440000004</v>
      </c>
      <c r="AD45">
        <f t="shared" si="1"/>
        <v>21.490666125600001</v>
      </c>
      <c r="AE45">
        <v>0</v>
      </c>
      <c r="AF45" s="26"/>
      <c r="AG45">
        <f t="shared" si="2"/>
        <v>21.490666125600001</v>
      </c>
      <c r="AI45" s="75">
        <f>PXIL!M45</f>
        <v>0</v>
      </c>
      <c r="AJ45" s="75">
        <f>PXIL!S45</f>
        <v>0</v>
      </c>
      <c r="AK45" s="75">
        <f>RTM_IEX!M45</f>
        <v>9.48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7.2014630000000004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0.1983648744</v>
      </c>
      <c r="AD46">
        <f t="shared" si="1"/>
        <v>22.343098125600001</v>
      </c>
      <c r="AE46">
        <v>0</v>
      </c>
      <c r="AF46" s="26"/>
      <c r="AG46">
        <f t="shared" si="2"/>
        <v>22.343098125600001</v>
      </c>
      <c r="AI46" s="75">
        <f>PXIL!M46</f>
        <v>0</v>
      </c>
      <c r="AJ46" s="75">
        <f>PXIL!S46</f>
        <v>0</v>
      </c>
      <c r="AK46" s="75">
        <f>RTM_IEX!M46</f>
        <v>8.4499999999999993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7.2014630000000004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10.85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0.19097287439999999</v>
      </c>
      <c r="AD47">
        <f t="shared" si="1"/>
        <v>21.510490125599997</v>
      </c>
      <c r="AE47">
        <v>0</v>
      </c>
      <c r="AF47" s="26"/>
      <c r="AG47">
        <f t="shared" si="2"/>
        <v>21.510490125599997</v>
      </c>
      <c r="AI47" s="75">
        <f>PXIL!M47</f>
        <v>0</v>
      </c>
      <c r="AJ47" s="75">
        <f>PXIL!S47</f>
        <v>0</v>
      </c>
      <c r="AK47" s="75">
        <f>RTM_IEX!M47</f>
        <v>3.65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7.2014630000000004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0.16061287440000002</v>
      </c>
      <c r="AD48">
        <f t="shared" si="1"/>
        <v>18.090850125599999</v>
      </c>
      <c r="AE48">
        <v>0</v>
      </c>
      <c r="AF48" s="26"/>
      <c r="AG48">
        <f t="shared" si="2"/>
        <v>18.090850125599999</v>
      </c>
      <c r="AI48" s="75">
        <f>PXIL!M48</f>
        <v>0</v>
      </c>
      <c r="AJ48" s="75">
        <f>PXIL!S48</f>
        <v>0</v>
      </c>
      <c r="AK48" s="75">
        <f>RTM_IEX!M48</f>
        <v>3.65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7.2014630000000004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9.2200000000000006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0.17662887440000005</v>
      </c>
      <c r="AD49">
        <f t="shared" si="1"/>
        <v>19.894834125600003</v>
      </c>
      <c r="AE49">
        <v>0</v>
      </c>
      <c r="AF49" s="26"/>
      <c r="AG49">
        <f t="shared" si="2"/>
        <v>19.894834125600003</v>
      </c>
      <c r="AI49" s="75">
        <f>PXIL!M49</f>
        <v>0</v>
      </c>
      <c r="AJ49" s="75">
        <f>PXIL!S49</f>
        <v>0</v>
      </c>
      <c r="AK49" s="75">
        <f>RTM_IEX!M49</f>
        <v>3.65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7.2014630000000004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11.14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0.19352487440000002</v>
      </c>
      <c r="AD50">
        <f t="shared" si="1"/>
        <v>21.797938125599998</v>
      </c>
      <c r="AE50">
        <v>0</v>
      </c>
      <c r="AF50" s="26"/>
      <c r="AG50">
        <f t="shared" si="2"/>
        <v>21.797938125599998</v>
      </c>
      <c r="AI50" s="75">
        <f>PXIL!M50</f>
        <v>0</v>
      </c>
      <c r="AJ50" s="75">
        <f>PXIL!S50</f>
        <v>0</v>
      </c>
      <c r="AK50" s="75">
        <f>RTM_IEX!M50</f>
        <v>3.65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7.2014630000000004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13.16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0.21130087440000003</v>
      </c>
      <c r="AD51">
        <f t="shared" si="1"/>
        <v>23.8001621256</v>
      </c>
      <c r="AE51">
        <v>0</v>
      </c>
      <c r="AF51" s="26"/>
      <c r="AG51">
        <f t="shared" si="2"/>
        <v>23.8001621256</v>
      </c>
      <c r="AI51" s="75">
        <f>PXIL!M51</f>
        <v>0</v>
      </c>
      <c r="AJ51" s="75">
        <f>PXIL!S51</f>
        <v>0</v>
      </c>
      <c r="AK51" s="75">
        <f>RTM_IEX!M51</f>
        <v>3.65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7.2014630000000004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0.2112128744</v>
      </c>
      <c r="AD52">
        <f t="shared" si="1"/>
        <v>23.7902501256</v>
      </c>
      <c r="AE52">
        <v>0</v>
      </c>
      <c r="AF52" s="26"/>
      <c r="AG52">
        <f t="shared" si="2"/>
        <v>23.7902501256</v>
      </c>
      <c r="AI52" s="75">
        <f>PXIL!M52</f>
        <v>0</v>
      </c>
      <c r="AJ52" s="75">
        <f>PXIL!S52</f>
        <v>0</v>
      </c>
      <c r="AK52" s="75">
        <f>RTM_IEX!M52</f>
        <v>3.55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7.2014630000000004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0.2112128744</v>
      </c>
      <c r="AD53">
        <f t="shared" si="1"/>
        <v>23.7902501256</v>
      </c>
      <c r="AE53">
        <v>0</v>
      </c>
      <c r="AF53" s="26"/>
      <c r="AG53">
        <f t="shared" si="2"/>
        <v>23.7902501256</v>
      </c>
      <c r="AI53" s="75">
        <f>PXIL!M53</f>
        <v>0</v>
      </c>
      <c r="AJ53" s="75">
        <f>PXIL!S53</f>
        <v>0</v>
      </c>
      <c r="AK53" s="75">
        <f>RTM_IEX!M53</f>
        <v>3.55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7.2014630000000004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0.2112128744</v>
      </c>
      <c r="AD54">
        <f t="shared" si="1"/>
        <v>23.7902501256</v>
      </c>
      <c r="AE54">
        <v>0</v>
      </c>
      <c r="AF54" s="26"/>
      <c r="AG54">
        <f t="shared" si="2"/>
        <v>23.7902501256</v>
      </c>
      <c r="AI54" s="75">
        <f>PXIL!M54</f>
        <v>0</v>
      </c>
      <c r="AJ54" s="75">
        <f>PXIL!S54</f>
        <v>0</v>
      </c>
      <c r="AK54" s="75">
        <f>RTM_IEX!M54</f>
        <v>3.55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7.2014630000000004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0.2112128744</v>
      </c>
      <c r="AD55">
        <f t="shared" si="1"/>
        <v>23.7902501256</v>
      </c>
      <c r="AE55">
        <v>0</v>
      </c>
      <c r="AF55" s="26"/>
      <c r="AG55">
        <f t="shared" si="2"/>
        <v>23.7902501256</v>
      </c>
      <c r="AI55" s="75">
        <f>PXIL!M55</f>
        <v>0</v>
      </c>
      <c r="AJ55" s="75">
        <f>PXIL!S55</f>
        <v>0</v>
      </c>
      <c r="AK55" s="75">
        <f>RTM_IEX!M55</f>
        <v>3.55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7.2014630000000004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12.58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0.20619687440000004</v>
      </c>
      <c r="AD56">
        <f t="shared" si="1"/>
        <v>23.225266125600001</v>
      </c>
      <c r="AE56">
        <v>0</v>
      </c>
      <c r="AF56" s="26"/>
      <c r="AG56">
        <f t="shared" si="2"/>
        <v>23.225266125600001</v>
      </c>
      <c r="AI56" s="75">
        <f>PXIL!M56</f>
        <v>0</v>
      </c>
      <c r="AJ56" s="75">
        <f>PXIL!S56</f>
        <v>0</v>
      </c>
      <c r="AK56" s="75">
        <f>RTM_IEX!M56</f>
        <v>3.65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7.2014630000000004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0.2112128744</v>
      </c>
      <c r="AD57">
        <f t="shared" si="1"/>
        <v>23.7902501256</v>
      </c>
      <c r="AE57">
        <v>0</v>
      </c>
      <c r="AF57" s="26"/>
      <c r="AG57">
        <f t="shared" si="2"/>
        <v>23.7902501256</v>
      </c>
      <c r="AI57" s="75">
        <f>PXIL!M57</f>
        <v>0</v>
      </c>
      <c r="AJ57" s="75">
        <f>PXIL!S57</f>
        <v>0</v>
      </c>
      <c r="AK57" s="75">
        <f>RTM_IEX!M57</f>
        <v>3.55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7.2014630000000004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10.85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0.19097287439999999</v>
      </c>
      <c r="AD58">
        <f t="shared" si="1"/>
        <v>21.510490125599997</v>
      </c>
      <c r="AE58">
        <v>0</v>
      </c>
      <c r="AF58" s="26"/>
      <c r="AG58">
        <f t="shared" si="2"/>
        <v>21.510490125599997</v>
      </c>
      <c r="AI58" s="75">
        <f>PXIL!M58</f>
        <v>0</v>
      </c>
      <c r="AJ58" s="75">
        <f>PXIL!S58</f>
        <v>0</v>
      </c>
      <c r="AK58" s="75">
        <f>RTM_IEX!M58</f>
        <v>3.65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7.2014630000000004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9.99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0.1834048744</v>
      </c>
      <c r="AD59">
        <f t="shared" si="1"/>
        <v>20.658058125599997</v>
      </c>
      <c r="AE59">
        <v>0</v>
      </c>
      <c r="AF59" s="26"/>
      <c r="AG59">
        <f t="shared" si="2"/>
        <v>20.658058125599997</v>
      </c>
      <c r="AI59" s="75">
        <f>PXIL!M59</f>
        <v>0</v>
      </c>
      <c r="AJ59" s="75">
        <f>PXIL!S59</f>
        <v>0</v>
      </c>
      <c r="AK59" s="75">
        <f>RTM_IEX!M59</f>
        <v>3.65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7.2014630000000004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0.2112128744</v>
      </c>
      <c r="AD60">
        <f t="shared" si="1"/>
        <v>23.7902501256</v>
      </c>
      <c r="AE60">
        <v>0</v>
      </c>
      <c r="AF60" s="26"/>
      <c r="AG60">
        <f t="shared" si="2"/>
        <v>23.7902501256</v>
      </c>
      <c r="AI60" s="75">
        <f>PXIL!M60</f>
        <v>0</v>
      </c>
      <c r="AJ60" s="75">
        <f>PXIL!S60</f>
        <v>0</v>
      </c>
      <c r="AK60" s="75">
        <f>RTM_IEX!M60</f>
        <v>3.55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7.2014630000000004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0.2112128744</v>
      </c>
      <c r="AD61">
        <f t="shared" si="1"/>
        <v>23.7902501256</v>
      </c>
      <c r="AE61">
        <v>0</v>
      </c>
      <c r="AF61" s="26"/>
      <c r="AG61">
        <f t="shared" si="2"/>
        <v>23.7902501256</v>
      </c>
      <c r="AI61" s="75">
        <f>PXIL!M61</f>
        <v>0</v>
      </c>
      <c r="AJ61" s="75">
        <f>PXIL!S61</f>
        <v>0</v>
      </c>
      <c r="AK61" s="75">
        <f>RTM_IEX!M61</f>
        <v>3.55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7.2014630000000004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0.2112128744</v>
      </c>
      <c r="AD62">
        <f t="shared" si="1"/>
        <v>23.7902501256</v>
      </c>
      <c r="AE62">
        <v>0</v>
      </c>
      <c r="AF62" s="26"/>
      <c r="AG62">
        <f t="shared" si="2"/>
        <v>23.7902501256</v>
      </c>
      <c r="AI62" s="75">
        <f>PXIL!M62</f>
        <v>0</v>
      </c>
      <c r="AJ62" s="75">
        <f>PXIL!S62</f>
        <v>0</v>
      </c>
      <c r="AK62" s="75">
        <f>RTM_IEX!M62</f>
        <v>3.55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7.2014630000000004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0.2112128744</v>
      </c>
      <c r="AD63">
        <f t="shared" si="1"/>
        <v>23.7902501256</v>
      </c>
      <c r="AE63">
        <v>0</v>
      </c>
      <c r="AF63" s="26"/>
      <c r="AG63">
        <f t="shared" si="2"/>
        <v>23.7902501256</v>
      </c>
      <c r="AI63" s="75">
        <f>PXIL!M63</f>
        <v>0</v>
      </c>
      <c r="AJ63" s="75">
        <f>PXIL!S63</f>
        <v>0</v>
      </c>
      <c r="AK63" s="75">
        <f>RTM_IEX!M63</f>
        <v>3.55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7.2014630000000004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0.2112128744</v>
      </c>
      <c r="AD64">
        <f t="shared" si="1"/>
        <v>23.7902501256</v>
      </c>
      <c r="AE64">
        <v>0</v>
      </c>
      <c r="AF64" s="26"/>
      <c r="AG64">
        <f t="shared" si="2"/>
        <v>23.7902501256</v>
      </c>
      <c r="AI64" s="75">
        <f>PXIL!M64</f>
        <v>0</v>
      </c>
      <c r="AJ64" s="75">
        <f>PXIL!S64</f>
        <v>0</v>
      </c>
      <c r="AK64" s="75">
        <f>RTM_IEX!M64</f>
        <v>3.55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7.2014630000000004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0.2112128744</v>
      </c>
      <c r="AD65">
        <f t="shared" si="1"/>
        <v>23.7902501256</v>
      </c>
      <c r="AE65">
        <v>0</v>
      </c>
      <c r="AF65" s="26"/>
      <c r="AG65">
        <f t="shared" si="2"/>
        <v>23.7902501256</v>
      </c>
      <c r="AI65" s="75">
        <f>PXIL!M65</f>
        <v>0</v>
      </c>
      <c r="AJ65" s="75">
        <f>PXIL!S65</f>
        <v>0</v>
      </c>
      <c r="AK65" s="75">
        <f>RTM_IEX!M65</f>
        <v>3.55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7.2014630000000004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0.2112128744</v>
      </c>
      <c r="AD66">
        <f t="shared" si="1"/>
        <v>23.7902501256</v>
      </c>
      <c r="AE66">
        <v>0</v>
      </c>
      <c r="AF66" s="26"/>
      <c r="AG66">
        <f t="shared" si="2"/>
        <v>23.7902501256</v>
      </c>
      <c r="AI66" s="75">
        <f>PXIL!M66</f>
        <v>0</v>
      </c>
      <c r="AJ66" s="75">
        <f>PXIL!S66</f>
        <v>0</v>
      </c>
      <c r="AK66" s="75">
        <f>RTM_IEX!M66</f>
        <v>3.55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7.2014630000000004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0.2112128744</v>
      </c>
      <c r="AD67">
        <f t="shared" si="1"/>
        <v>23.7902501256</v>
      </c>
      <c r="AE67">
        <v>0</v>
      </c>
      <c r="AF67" s="26"/>
      <c r="AG67">
        <f t="shared" si="2"/>
        <v>23.7902501256</v>
      </c>
      <c r="AI67" s="75">
        <f>PXIL!M67</f>
        <v>0</v>
      </c>
      <c r="AJ67" s="75">
        <f>PXIL!S67</f>
        <v>0</v>
      </c>
      <c r="AK67" s="75">
        <f>RTM_IEX!M67</f>
        <v>3.55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7.2014630000000004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12.77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0.20786887440000001</v>
      </c>
      <c r="AD68">
        <f t="shared" ref="AD68:AD98" si="4">SUM(B68:AB68,AI68:AR68)-AC68</f>
        <v>23.4135941256</v>
      </c>
      <c r="AE68">
        <v>0</v>
      </c>
      <c r="AF68" s="26"/>
      <c r="AG68">
        <f t="shared" ref="AG68:AG98" si="5">SUM(AD68:AF68)</f>
        <v>23.4135941256</v>
      </c>
      <c r="AI68" s="75">
        <f>PXIL!M68</f>
        <v>0</v>
      </c>
      <c r="AJ68" s="75">
        <f>PXIL!S68</f>
        <v>0</v>
      </c>
      <c r="AK68" s="75">
        <f>RTM_IEX!M68</f>
        <v>3.65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7.2014630000000004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0.2112128744</v>
      </c>
      <c r="AD69">
        <f t="shared" si="4"/>
        <v>23.7902501256</v>
      </c>
      <c r="AE69">
        <v>0</v>
      </c>
      <c r="AF69" s="26"/>
      <c r="AG69">
        <f t="shared" si="5"/>
        <v>23.7902501256</v>
      </c>
      <c r="AI69" s="75">
        <f>PXIL!M69</f>
        <v>0</v>
      </c>
      <c r="AJ69" s="75">
        <f>PXIL!S69</f>
        <v>0</v>
      </c>
      <c r="AK69" s="75">
        <f>RTM_IEX!M69</f>
        <v>4.8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7.2014630000000004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9.2899999999999991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0.21103687440000002</v>
      </c>
      <c r="AD70">
        <f t="shared" si="4"/>
        <v>23.770426125599997</v>
      </c>
      <c r="AE70">
        <v>0</v>
      </c>
      <c r="AF70" s="26"/>
      <c r="AG70">
        <f t="shared" si="5"/>
        <v>23.770426125599997</v>
      </c>
      <c r="AI70" s="75">
        <f>PXIL!M70</f>
        <v>0</v>
      </c>
      <c r="AJ70" s="75">
        <f>PXIL!S70</f>
        <v>0</v>
      </c>
      <c r="AK70" s="75">
        <f>RTM_IEX!M70</f>
        <v>7.49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7.2014630000000004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9.2899999999999991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0.21103687440000002</v>
      </c>
      <c r="AD71">
        <f t="shared" si="4"/>
        <v>23.770426125599997</v>
      </c>
      <c r="AE71">
        <v>0</v>
      </c>
      <c r="AF71" s="26"/>
      <c r="AG71">
        <f t="shared" si="5"/>
        <v>23.770426125599997</v>
      </c>
      <c r="AI71" s="75">
        <f>PXIL!M71</f>
        <v>0</v>
      </c>
      <c r="AJ71" s="75">
        <f>PXIL!S71</f>
        <v>0</v>
      </c>
      <c r="AK71" s="75">
        <f>RTM_IEX!M71</f>
        <v>7.49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7.2014630000000004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0.2112128744</v>
      </c>
      <c r="AD72">
        <f t="shared" si="4"/>
        <v>23.7902501256</v>
      </c>
      <c r="AE72">
        <v>0</v>
      </c>
      <c r="AF72" s="26"/>
      <c r="AG72">
        <f t="shared" si="5"/>
        <v>23.7902501256</v>
      </c>
      <c r="AI72" s="75">
        <f>PXIL!M72</f>
        <v>0</v>
      </c>
      <c r="AJ72" s="75">
        <f>PXIL!S72</f>
        <v>0</v>
      </c>
      <c r="AK72" s="75">
        <f>RTM_IEX!M72</f>
        <v>3.55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7.2014630000000004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11.48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0.21086087440000001</v>
      </c>
      <c r="AD73">
        <f t="shared" si="4"/>
        <v>23.7506021256</v>
      </c>
      <c r="AE73">
        <v>0</v>
      </c>
      <c r="AF73" s="26"/>
      <c r="AG73">
        <f t="shared" si="5"/>
        <v>23.7506021256</v>
      </c>
      <c r="AI73" s="75">
        <f>PXIL!M73</f>
        <v>0</v>
      </c>
      <c r="AJ73" s="75">
        <f>PXIL!S73</f>
        <v>0</v>
      </c>
      <c r="AK73" s="75">
        <f>RTM_IEX!M73</f>
        <v>5.28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7.2014630000000004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0.21050887440000002</v>
      </c>
      <c r="AD74">
        <f t="shared" si="4"/>
        <v>23.710954125600001</v>
      </c>
      <c r="AE74">
        <v>0</v>
      </c>
      <c r="AF74" s="26"/>
      <c r="AG74">
        <f t="shared" si="5"/>
        <v>23.710954125600001</v>
      </c>
      <c r="AI74" s="75">
        <f>PXIL!M74</f>
        <v>0</v>
      </c>
      <c r="AJ74" s="75">
        <f>PXIL!S74</f>
        <v>0</v>
      </c>
      <c r="AK74" s="75">
        <f>RTM_IEX!M74</f>
        <v>7.2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7.2014630000000004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5.24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0.21086087440000001</v>
      </c>
      <c r="AD75">
        <f t="shared" si="4"/>
        <v>23.7506021256</v>
      </c>
      <c r="AE75">
        <v>0</v>
      </c>
      <c r="AF75" s="26"/>
      <c r="AG75">
        <f t="shared" si="5"/>
        <v>23.7506021256</v>
      </c>
      <c r="AI75" s="75">
        <f>PXIL!M75</f>
        <v>0</v>
      </c>
      <c r="AJ75" s="75">
        <f>PXIL!S75</f>
        <v>0</v>
      </c>
      <c r="AK75" s="75">
        <f>RTM_IEX!M75</f>
        <v>11.52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7.2014630000000004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0.18349287440000001</v>
      </c>
      <c r="AD76">
        <f t="shared" si="4"/>
        <v>20.667970125600004</v>
      </c>
      <c r="AE76">
        <v>0</v>
      </c>
      <c r="AF76" s="26"/>
      <c r="AG76">
        <f t="shared" si="5"/>
        <v>20.667970125600004</v>
      </c>
      <c r="AI76" s="75">
        <f>PXIL!M76</f>
        <v>0</v>
      </c>
      <c r="AJ76" s="75">
        <f>PXIL!S76</f>
        <v>0</v>
      </c>
      <c r="AK76" s="75">
        <f>RTM_IEX!M76</f>
        <v>11.13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7.2014630000000004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0.76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0.1694128744</v>
      </c>
      <c r="AD77">
        <f t="shared" si="4"/>
        <v>19.082050125600002</v>
      </c>
      <c r="AE77">
        <v>0</v>
      </c>
      <c r="AF77" s="26"/>
      <c r="AG77">
        <f t="shared" si="5"/>
        <v>19.082050125600002</v>
      </c>
      <c r="AI77" s="75">
        <f>PXIL!M77</f>
        <v>0</v>
      </c>
      <c r="AJ77" s="75">
        <f>PXIL!S77</f>
        <v>0</v>
      </c>
      <c r="AK77" s="75">
        <f>RTM_IEX!M77</f>
        <v>11.29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7.2014630000000004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0.15005287440000004</v>
      </c>
      <c r="AD78">
        <f t="shared" si="4"/>
        <v>16.901410125600002</v>
      </c>
      <c r="AE78">
        <v>0</v>
      </c>
      <c r="AF78" s="26"/>
      <c r="AG78">
        <f t="shared" si="5"/>
        <v>16.901410125600002</v>
      </c>
      <c r="AI78" s="75">
        <f>PXIL!M78</f>
        <v>0</v>
      </c>
      <c r="AJ78" s="75">
        <f>PXIL!S78</f>
        <v>0</v>
      </c>
      <c r="AK78" s="75">
        <f>RTM_IEX!M78</f>
        <v>9.6300000000000008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7.2014630000000004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0.14750087440000004</v>
      </c>
      <c r="AD79">
        <f t="shared" si="4"/>
        <v>16.613962125600001</v>
      </c>
      <c r="AE79">
        <v>0</v>
      </c>
      <c r="AF79" s="26"/>
      <c r="AG79">
        <f t="shared" si="5"/>
        <v>16.613962125600001</v>
      </c>
      <c r="AI79" s="75">
        <f>PXIL!M79</f>
        <v>0</v>
      </c>
      <c r="AJ79" s="75">
        <f>PXIL!S79</f>
        <v>0</v>
      </c>
      <c r="AK79" s="75">
        <f>RTM_IEX!M79</f>
        <v>9.5500000000000007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7.2014630000000004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0.39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0.15286887440000002</v>
      </c>
      <c r="AD80">
        <f t="shared" si="4"/>
        <v>17.218594125599999</v>
      </c>
      <c r="AE80">
        <v>0</v>
      </c>
      <c r="AF80" s="26"/>
      <c r="AG80">
        <f t="shared" si="5"/>
        <v>17.218594125599999</v>
      </c>
      <c r="AI80" s="75">
        <f>PXIL!M80</f>
        <v>0</v>
      </c>
      <c r="AJ80" s="75">
        <f>PXIL!S80</f>
        <v>0</v>
      </c>
      <c r="AK80" s="75">
        <f>RTM_IEX!M80</f>
        <v>9.7799999999999994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7.2014630000000004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2.09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0.18041287440000003</v>
      </c>
      <c r="AD81">
        <f t="shared" si="4"/>
        <v>20.321050125599999</v>
      </c>
      <c r="AE81">
        <v>0</v>
      </c>
      <c r="AF81" s="26"/>
      <c r="AG81">
        <f t="shared" si="5"/>
        <v>20.321050125599999</v>
      </c>
      <c r="AI81" s="75">
        <f>PXIL!M81</f>
        <v>0</v>
      </c>
      <c r="AJ81" s="75">
        <f>PXIL!S81</f>
        <v>0</v>
      </c>
      <c r="AK81" s="75">
        <f>RTM_IEX!M81</f>
        <v>11.21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7.2014630000000004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3.54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0.20514087440000001</v>
      </c>
      <c r="AD82">
        <f t="shared" si="4"/>
        <v>23.106322125599998</v>
      </c>
      <c r="AE82">
        <v>0</v>
      </c>
      <c r="AF82" s="26"/>
      <c r="AG82">
        <f t="shared" si="5"/>
        <v>23.106322125599998</v>
      </c>
      <c r="AI82" s="75">
        <f>PXIL!M82</f>
        <v>0</v>
      </c>
      <c r="AJ82" s="75">
        <f>PXIL!S82</f>
        <v>0</v>
      </c>
      <c r="AK82" s="75">
        <f>RTM_IEX!M82</f>
        <v>12.57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7.2014630000000004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4.6500000000000004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0.21077287440000003</v>
      </c>
      <c r="AD83">
        <f t="shared" si="4"/>
        <v>23.7406901256</v>
      </c>
      <c r="AE83">
        <v>0</v>
      </c>
      <c r="AF83" s="26"/>
      <c r="AG83">
        <f t="shared" si="5"/>
        <v>23.7406901256</v>
      </c>
      <c r="AI83" s="75">
        <f>PXIL!M83</f>
        <v>0</v>
      </c>
      <c r="AJ83" s="75">
        <f>PXIL!S83</f>
        <v>0</v>
      </c>
      <c r="AK83" s="75">
        <f>RTM_IEX!M83</f>
        <v>12.1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7.2014630000000004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0.2111248744</v>
      </c>
      <c r="AD84">
        <f t="shared" si="4"/>
        <v>23.7803381256</v>
      </c>
      <c r="AE84">
        <v>0</v>
      </c>
      <c r="AF84" s="26"/>
      <c r="AG84">
        <f t="shared" si="5"/>
        <v>23.7803381256</v>
      </c>
      <c r="AI84" s="75">
        <f>PXIL!M84</f>
        <v>0</v>
      </c>
      <c r="AJ84" s="75">
        <f>PXIL!S84</f>
        <v>0</v>
      </c>
      <c r="AK84" s="75">
        <f>RTM_IEX!M84</f>
        <v>10.37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7.2014630000000004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6.99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0.21112487440000002</v>
      </c>
      <c r="AD85">
        <f t="shared" si="4"/>
        <v>23.780338125600004</v>
      </c>
      <c r="AE85">
        <v>0</v>
      </c>
      <c r="AF85" s="26"/>
      <c r="AG85">
        <f t="shared" si="5"/>
        <v>23.780338125600004</v>
      </c>
      <c r="AI85" s="75">
        <f>PXIL!M85</f>
        <v>0</v>
      </c>
      <c r="AJ85" s="75">
        <f>PXIL!S85</f>
        <v>0</v>
      </c>
      <c r="AK85" s="75">
        <f>RTM_IEX!M85</f>
        <v>9.8000000000000007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7.2014630000000004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6.29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0.21086087440000001</v>
      </c>
      <c r="AD86">
        <f t="shared" si="4"/>
        <v>23.7506021256</v>
      </c>
      <c r="AE86">
        <v>0</v>
      </c>
      <c r="AF86" s="26"/>
      <c r="AG86">
        <f t="shared" si="5"/>
        <v>23.7506021256</v>
      </c>
      <c r="AI86" s="75">
        <f>PXIL!M86</f>
        <v>0</v>
      </c>
      <c r="AJ86" s="75">
        <f>PXIL!S86</f>
        <v>0</v>
      </c>
      <c r="AK86" s="75">
        <f>RTM_IEX!M86</f>
        <v>10.47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7.2014630000000004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0.2112128744</v>
      </c>
      <c r="AD87">
        <f t="shared" si="4"/>
        <v>23.7902501256</v>
      </c>
      <c r="AE87">
        <v>0</v>
      </c>
      <c r="AF87" s="26"/>
      <c r="AG87">
        <f t="shared" si="5"/>
        <v>23.7902501256</v>
      </c>
      <c r="AI87" s="75">
        <f>PXIL!M87</f>
        <v>0</v>
      </c>
      <c r="AJ87" s="75">
        <f>PXIL!S87</f>
        <v>0</v>
      </c>
      <c r="AK87" s="75">
        <f>RTM_IEX!M87</f>
        <v>3.55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7.2014630000000004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0.2112128744</v>
      </c>
      <c r="AD88">
        <f t="shared" si="4"/>
        <v>23.7902501256</v>
      </c>
      <c r="AE88">
        <v>0</v>
      </c>
      <c r="AF88" s="26"/>
      <c r="AG88">
        <f t="shared" si="5"/>
        <v>23.7902501256</v>
      </c>
      <c r="AI88" s="75">
        <f>PXIL!M88</f>
        <v>0</v>
      </c>
      <c r="AJ88" s="75">
        <f>PXIL!S88</f>
        <v>0</v>
      </c>
      <c r="AK88" s="75">
        <f>RTM_IEX!M88</f>
        <v>3.55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7.2014630000000004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10.76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0.19018087440000003</v>
      </c>
      <c r="AD89">
        <f t="shared" si="4"/>
        <v>21.421282125600001</v>
      </c>
      <c r="AE89">
        <v>0</v>
      </c>
      <c r="AF89" s="26"/>
      <c r="AG89">
        <f t="shared" si="5"/>
        <v>21.421282125600001</v>
      </c>
      <c r="AI89" s="75">
        <f>PXIL!M89</f>
        <v>0</v>
      </c>
      <c r="AJ89" s="75">
        <f>PXIL!S89</f>
        <v>0</v>
      </c>
      <c r="AK89" s="75">
        <f>RTM_IEX!M89</f>
        <v>3.65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7.2014630000000004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9.2200000000000006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0.17574887440000003</v>
      </c>
      <c r="AD90">
        <f t="shared" si="4"/>
        <v>19.795714125600004</v>
      </c>
      <c r="AE90">
        <v>0</v>
      </c>
      <c r="AF90" s="26"/>
      <c r="AG90">
        <f t="shared" si="5"/>
        <v>19.795714125600004</v>
      </c>
      <c r="AI90" s="75">
        <f>PXIL!M90</f>
        <v>0</v>
      </c>
      <c r="AJ90" s="75">
        <f>PXIL!S90</f>
        <v>0</v>
      </c>
      <c r="AK90" s="75">
        <f>RTM_IEX!M90</f>
        <v>3.55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7.2014630000000004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10.56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0.18842087440000002</v>
      </c>
      <c r="AD91">
        <f t="shared" si="4"/>
        <v>21.223042125599999</v>
      </c>
      <c r="AE91">
        <v>0</v>
      </c>
      <c r="AF91" s="26"/>
      <c r="AG91">
        <f t="shared" si="5"/>
        <v>21.223042125599999</v>
      </c>
      <c r="AI91" s="75">
        <f>PXIL!M91</f>
        <v>0</v>
      </c>
      <c r="AJ91" s="75">
        <f>PXIL!S91</f>
        <v>0</v>
      </c>
      <c r="AK91" s="75">
        <f>RTM_IEX!M91</f>
        <v>3.65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7.2014630000000004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0.2112128744</v>
      </c>
      <c r="AD92">
        <f t="shared" si="4"/>
        <v>23.7902501256</v>
      </c>
      <c r="AE92">
        <v>0</v>
      </c>
      <c r="AF92" s="26"/>
      <c r="AG92">
        <f t="shared" si="5"/>
        <v>23.7902501256</v>
      </c>
      <c r="AI92" s="75">
        <f>PXIL!M92</f>
        <v>0</v>
      </c>
      <c r="AJ92" s="75">
        <f>PXIL!S92</f>
        <v>0</v>
      </c>
      <c r="AK92" s="75">
        <f>RTM_IEX!M92</f>
        <v>3.55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7.2014630000000004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10.37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0.18586887440000002</v>
      </c>
      <c r="AD93">
        <f t="shared" si="4"/>
        <v>20.935594125600002</v>
      </c>
      <c r="AE93">
        <v>0</v>
      </c>
      <c r="AF93" s="26"/>
      <c r="AG93">
        <f t="shared" si="5"/>
        <v>20.935594125600002</v>
      </c>
      <c r="AI93" s="75">
        <f>PXIL!M93</f>
        <v>0</v>
      </c>
      <c r="AJ93" s="75">
        <f>PXIL!S93</f>
        <v>0</v>
      </c>
      <c r="AK93" s="75">
        <f>RTM_IEX!M93</f>
        <v>3.55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7.2014630000000004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0.17750887440000002</v>
      </c>
      <c r="AD94">
        <f t="shared" si="4"/>
        <v>19.993954125599998</v>
      </c>
      <c r="AE94">
        <v>0</v>
      </c>
      <c r="AF94" s="26"/>
      <c r="AG94">
        <f t="shared" si="5"/>
        <v>19.993954125599998</v>
      </c>
      <c r="AI94" s="75">
        <f>PXIL!M94</f>
        <v>0</v>
      </c>
      <c r="AJ94" s="75">
        <f>PXIL!S94</f>
        <v>0</v>
      </c>
      <c r="AK94" s="75">
        <f>RTM_IEX!M94</f>
        <v>3.65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7.2014630000000004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8.5500000000000007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0.17073287440000004</v>
      </c>
      <c r="AD95">
        <f t="shared" si="4"/>
        <v>19.230730125600001</v>
      </c>
      <c r="AE95">
        <v>0</v>
      </c>
      <c r="AF95" s="26"/>
      <c r="AG95">
        <f t="shared" si="5"/>
        <v>19.230730125600001</v>
      </c>
      <c r="AI95" s="75">
        <f>PXIL!M95</f>
        <v>0</v>
      </c>
      <c r="AJ95" s="75">
        <f>PXIL!S95</f>
        <v>0</v>
      </c>
      <c r="AK95" s="75">
        <f>RTM_IEX!M95</f>
        <v>3.65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7.2014630000000004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6.91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0.15542087440000002</v>
      </c>
      <c r="AD96">
        <f t="shared" si="4"/>
        <v>17.506042125600001</v>
      </c>
      <c r="AE96">
        <v>0</v>
      </c>
      <c r="AF96" s="26"/>
      <c r="AG96">
        <f t="shared" si="5"/>
        <v>17.506042125600001</v>
      </c>
      <c r="AI96" s="75">
        <f>PXIL!M96</f>
        <v>0</v>
      </c>
      <c r="AJ96" s="75">
        <f>PXIL!S96</f>
        <v>0</v>
      </c>
      <c r="AK96" s="75">
        <f>RTM_IEX!M96</f>
        <v>3.55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7.2014630000000004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5.47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0.1427488744</v>
      </c>
      <c r="AD97">
        <f t="shared" si="4"/>
        <v>16.078714125600001</v>
      </c>
      <c r="AE97">
        <v>0</v>
      </c>
      <c r="AF97" s="26"/>
      <c r="AG97">
        <f t="shared" si="5"/>
        <v>16.078714125600001</v>
      </c>
      <c r="AI97" s="75">
        <f>PXIL!M97</f>
        <v>0</v>
      </c>
      <c r="AJ97" s="75">
        <f>PXIL!S97</f>
        <v>0</v>
      </c>
      <c r="AK97" s="75">
        <f>RTM_IEX!M97</f>
        <v>3.55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7.2014630000000004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5.76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0.1453008744</v>
      </c>
      <c r="AD98">
        <f t="shared" si="4"/>
        <v>16.366162125599999</v>
      </c>
      <c r="AE98">
        <v>0</v>
      </c>
      <c r="AF98" s="26"/>
      <c r="AG98">
        <f t="shared" si="5"/>
        <v>16.366162125599999</v>
      </c>
      <c r="AI98" s="75">
        <f>PXIL!M98</f>
        <v>0</v>
      </c>
      <c r="AJ98" s="75">
        <f>PXIL!S98</f>
        <v>0</v>
      </c>
      <c r="AK98" s="75">
        <f>RTM_IEX!M98</f>
        <v>3.55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0.17283511199999982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0.174425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4.2897589855999969E-3</v>
      </c>
      <c r="AD99">
        <f t="shared" si="6"/>
        <v>0.48318285301440028</v>
      </c>
      <c r="AE99">
        <f t="shared" ref="AE99:AR99" si="8">SUM(AE3:AE98)/4000</f>
        <v>0</v>
      </c>
      <c r="AG99">
        <f t="shared" si="8"/>
        <v>0.48318285301440028</v>
      </c>
      <c r="AI99">
        <f t="shared" si="8"/>
        <v>0</v>
      </c>
      <c r="AJ99">
        <f t="shared" si="8"/>
        <v>0</v>
      </c>
      <c r="AK99">
        <f t="shared" si="8"/>
        <v>0.14021249999999985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326</v>
      </c>
      <c r="C3" s="16">
        <f>'[1]18'!C5</f>
        <v>0</v>
      </c>
      <c r="D3" s="16">
        <f>'[1]18'!D5</f>
        <v>0</v>
      </c>
      <c r="E3" s="16">
        <f>'[1]18'!E5</f>
        <v>0</v>
      </c>
      <c r="F3" s="15">
        <f>SUM(B3:E3)</f>
        <v>326</v>
      </c>
      <c r="G3" s="15">
        <f>'[1]18'!H5</f>
        <v>320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320</v>
      </c>
      <c r="L3" s="18">
        <f>frq!C3</f>
        <v>1</v>
      </c>
      <c r="M3" s="16">
        <f t="shared" ref="M3:M34" si="0">IF($L3=1,G3,IF(AND($L3=0.985,G3&gt;0.985*B3),B3*0.985,IF(AND($L3=0.965,G3&gt;0.965*B3),0.965*B3,G3)))</f>
        <v>320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320</v>
      </c>
    </row>
    <row r="4" spans="1:18">
      <c r="A4" s="8" t="s">
        <v>46</v>
      </c>
      <c r="B4" s="15">
        <f>'[1]18'!B6</f>
        <v>326</v>
      </c>
      <c r="C4" s="16">
        <f>'[1]18'!C6</f>
        <v>0</v>
      </c>
      <c r="D4" s="16">
        <f>'[1]18'!D6</f>
        <v>0</v>
      </c>
      <c r="E4" s="16">
        <f>'[1]18'!E6</f>
        <v>0</v>
      </c>
      <c r="F4" s="15">
        <f>SUM(B4:E4)</f>
        <v>326</v>
      </c>
      <c r="G4" s="15">
        <f>'[1]18'!H6</f>
        <v>320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320</v>
      </c>
      <c r="L4" s="18">
        <f>frq!C4</f>
        <v>1</v>
      </c>
      <c r="M4" s="16">
        <f t="shared" si="0"/>
        <v>320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320</v>
      </c>
    </row>
    <row r="5" spans="1:18">
      <c r="A5" s="8" t="s">
        <v>47</v>
      </c>
      <c r="B5" s="15">
        <f>'[1]18'!B7</f>
        <v>326</v>
      </c>
      <c r="C5" s="16">
        <f>'[1]18'!C7</f>
        <v>0</v>
      </c>
      <c r="D5" s="16">
        <f>'[1]18'!D7</f>
        <v>0</v>
      </c>
      <c r="E5" s="16">
        <f>'[1]18'!E7</f>
        <v>0</v>
      </c>
      <c r="F5" s="15">
        <f t="shared" ref="F5:F68" si="6">SUM(B5:E5)</f>
        <v>326</v>
      </c>
      <c r="G5" s="15">
        <f>'[1]18'!H7</f>
        <v>320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320</v>
      </c>
      <c r="L5" s="18">
        <f>frq!C5</f>
        <v>1</v>
      </c>
      <c r="M5" s="16">
        <f t="shared" si="0"/>
        <v>320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320</v>
      </c>
      <c r="R5" s="168"/>
    </row>
    <row r="6" spans="1:18">
      <c r="A6" s="8" t="s">
        <v>48</v>
      </c>
      <c r="B6" s="15">
        <f>'[1]18'!B8</f>
        <v>326</v>
      </c>
      <c r="C6" s="16">
        <f>'[1]18'!C8</f>
        <v>0</v>
      </c>
      <c r="D6" s="16">
        <f>'[1]18'!D8</f>
        <v>0</v>
      </c>
      <c r="E6" s="16">
        <f>'[1]18'!E8</f>
        <v>0</v>
      </c>
      <c r="F6" s="15">
        <f t="shared" si="6"/>
        <v>326</v>
      </c>
      <c r="G6" s="15">
        <f>'[1]18'!H8</f>
        <v>320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320</v>
      </c>
      <c r="L6" s="18">
        <f>frq!C6</f>
        <v>1</v>
      </c>
      <c r="M6" s="16">
        <f t="shared" si="0"/>
        <v>320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320</v>
      </c>
    </row>
    <row r="7" spans="1:18">
      <c r="A7" s="8" t="s">
        <v>49</v>
      </c>
      <c r="B7" s="15">
        <f>'[1]18'!B9</f>
        <v>326</v>
      </c>
      <c r="C7" s="16">
        <f>'[1]18'!C9</f>
        <v>0</v>
      </c>
      <c r="D7" s="16">
        <f>'[1]18'!D9</f>
        <v>0</v>
      </c>
      <c r="E7" s="16">
        <f>'[1]18'!E9</f>
        <v>0</v>
      </c>
      <c r="F7" s="15">
        <f t="shared" si="6"/>
        <v>326</v>
      </c>
      <c r="G7" s="15">
        <f>'[1]18'!H9</f>
        <v>320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320</v>
      </c>
      <c r="L7" s="18">
        <f>frq!C7</f>
        <v>1</v>
      </c>
      <c r="M7" s="16">
        <f t="shared" si="0"/>
        <v>320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320</v>
      </c>
    </row>
    <row r="8" spans="1:18">
      <c r="A8" s="8" t="s">
        <v>50</v>
      </c>
      <c r="B8" s="15">
        <f>'[1]18'!B10</f>
        <v>326</v>
      </c>
      <c r="C8" s="16">
        <f>'[1]18'!C10</f>
        <v>0</v>
      </c>
      <c r="D8" s="16">
        <f>'[1]18'!D10</f>
        <v>0</v>
      </c>
      <c r="E8" s="16">
        <f>'[1]18'!E10</f>
        <v>0</v>
      </c>
      <c r="F8" s="15">
        <f t="shared" si="6"/>
        <v>326</v>
      </c>
      <c r="G8" s="15">
        <f>'[1]18'!H10</f>
        <v>320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320</v>
      </c>
      <c r="L8" s="18">
        <f>frq!C8</f>
        <v>1</v>
      </c>
      <c r="M8" s="16">
        <f t="shared" si="0"/>
        <v>320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320</v>
      </c>
    </row>
    <row r="9" spans="1:18">
      <c r="A9" s="8" t="s">
        <v>51</v>
      </c>
      <c r="B9" s="15">
        <f>'[1]18'!B11</f>
        <v>326</v>
      </c>
      <c r="C9" s="16">
        <f>'[1]18'!C11</f>
        <v>0</v>
      </c>
      <c r="D9" s="16">
        <f>'[1]18'!D11</f>
        <v>0</v>
      </c>
      <c r="E9" s="16">
        <f>'[1]18'!E11</f>
        <v>0</v>
      </c>
      <c r="F9" s="15">
        <f t="shared" si="6"/>
        <v>326</v>
      </c>
      <c r="G9" s="15">
        <f>'[1]18'!H11</f>
        <v>320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320</v>
      </c>
      <c r="L9" s="18">
        <f>frq!C9</f>
        <v>1</v>
      </c>
      <c r="M9" s="16">
        <f t="shared" si="0"/>
        <v>320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320</v>
      </c>
    </row>
    <row r="10" spans="1:18">
      <c r="A10" s="8" t="s">
        <v>52</v>
      </c>
      <c r="B10" s="15">
        <f>'[1]18'!B12</f>
        <v>326</v>
      </c>
      <c r="C10" s="16">
        <f>'[1]18'!C12</f>
        <v>0</v>
      </c>
      <c r="D10" s="16">
        <f>'[1]18'!D12</f>
        <v>0</v>
      </c>
      <c r="E10" s="16">
        <f>'[1]18'!E12</f>
        <v>0</v>
      </c>
      <c r="F10" s="15">
        <f t="shared" si="6"/>
        <v>326</v>
      </c>
      <c r="G10" s="15">
        <f>'[1]18'!H12</f>
        <v>320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320</v>
      </c>
      <c r="L10" s="18">
        <f>frq!C10</f>
        <v>1</v>
      </c>
      <c r="M10" s="16">
        <f t="shared" si="0"/>
        <v>320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320</v>
      </c>
    </row>
    <row r="11" spans="1:18">
      <c r="A11" s="8" t="s">
        <v>53</v>
      </c>
      <c r="B11" s="15">
        <f>'[1]18'!B13</f>
        <v>326</v>
      </c>
      <c r="C11" s="16">
        <f>'[1]18'!C13</f>
        <v>0</v>
      </c>
      <c r="D11" s="16">
        <f>'[1]18'!D13</f>
        <v>0</v>
      </c>
      <c r="E11" s="16">
        <f>'[1]18'!E13</f>
        <v>0</v>
      </c>
      <c r="F11" s="15">
        <f t="shared" si="6"/>
        <v>326</v>
      </c>
      <c r="G11" s="15">
        <f>'[1]18'!H13</f>
        <v>320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320</v>
      </c>
      <c r="L11" s="18">
        <f>frq!C11</f>
        <v>1</v>
      </c>
      <c r="M11" s="16">
        <f t="shared" si="0"/>
        <v>320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320</v>
      </c>
    </row>
    <row r="12" spans="1:18">
      <c r="A12" s="8" t="s">
        <v>54</v>
      </c>
      <c r="B12" s="15">
        <f>'[1]18'!B14</f>
        <v>326</v>
      </c>
      <c r="C12" s="16">
        <f>'[1]18'!C14</f>
        <v>0</v>
      </c>
      <c r="D12" s="16">
        <f>'[1]18'!D14</f>
        <v>0</v>
      </c>
      <c r="E12" s="16">
        <f>'[1]18'!E14</f>
        <v>0</v>
      </c>
      <c r="F12" s="15">
        <f t="shared" si="6"/>
        <v>326</v>
      </c>
      <c r="G12" s="15">
        <f>'[1]18'!H14</f>
        <v>320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320</v>
      </c>
      <c r="L12" s="18">
        <f>frq!C12</f>
        <v>1</v>
      </c>
      <c r="M12" s="16">
        <f t="shared" si="0"/>
        <v>320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320</v>
      </c>
    </row>
    <row r="13" spans="1:18">
      <c r="A13" s="8" t="s">
        <v>55</v>
      </c>
      <c r="B13" s="15">
        <f>'[1]18'!B15</f>
        <v>326</v>
      </c>
      <c r="C13" s="16">
        <f>'[1]18'!C15</f>
        <v>0</v>
      </c>
      <c r="D13" s="16">
        <f>'[1]18'!D15</f>
        <v>0</v>
      </c>
      <c r="E13" s="16">
        <f>'[1]18'!E15</f>
        <v>0</v>
      </c>
      <c r="F13" s="15">
        <f t="shared" si="6"/>
        <v>326</v>
      </c>
      <c r="G13" s="15">
        <f>'[1]18'!H15</f>
        <v>320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320</v>
      </c>
      <c r="L13" s="18">
        <f>frq!C13</f>
        <v>1</v>
      </c>
      <c r="M13" s="16">
        <f t="shared" si="0"/>
        <v>320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320</v>
      </c>
    </row>
    <row r="14" spans="1:18">
      <c r="A14" s="8" t="s">
        <v>56</v>
      </c>
      <c r="B14" s="15">
        <f>'[1]18'!B16</f>
        <v>326</v>
      </c>
      <c r="C14" s="16">
        <f>'[1]18'!C16</f>
        <v>0</v>
      </c>
      <c r="D14" s="16">
        <f>'[1]18'!D16</f>
        <v>0</v>
      </c>
      <c r="E14" s="16">
        <f>'[1]18'!E16</f>
        <v>0</v>
      </c>
      <c r="F14" s="15">
        <f t="shared" si="6"/>
        <v>326</v>
      </c>
      <c r="G14" s="15">
        <f>'[1]18'!H16</f>
        <v>320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320</v>
      </c>
      <c r="L14" s="18">
        <f>frq!C14</f>
        <v>1</v>
      </c>
      <c r="M14" s="16">
        <f t="shared" si="0"/>
        <v>320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320</v>
      </c>
    </row>
    <row r="15" spans="1:18">
      <c r="A15" s="8" t="s">
        <v>57</v>
      </c>
      <c r="B15" s="15">
        <f>'[1]18'!B17</f>
        <v>326</v>
      </c>
      <c r="C15" s="16">
        <f>'[1]18'!C17</f>
        <v>0</v>
      </c>
      <c r="D15" s="16">
        <f>'[1]18'!D17</f>
        <v>0</v>
      </c>
      <c r="E15" s="16">
        <f>'[1]18'!E17</f>
        <v>0</v>
      </c>
      <c r="F15" s="15">
        <f t="shared" si="6"/>
        <v>326</v>
      </c>
      <c r="G15" s="15">
        <f>'[1]18'!H17</f>
        <v>320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320</v>
      </c>
      <c r="L15" s="18">
        <f>frq!C15</f>
        <v>1</v>
      </c>
      <c r="M15" s="16">
        <f t="shared" si="0"/>
        <v>320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320</v>
      </c>
    </row>
    <row r="16" spans="1:18">
      <c r="A16" s="8" t="s">
        <v>58</v>
      </c>
      <c r="B16" s="15">
        <f>'[1]18'!B18</f>
        <v>326</v>
      </c>
      <c r="C16" s="16">
        <f>'[1]18'!C18</f>
        <v>0</v>
      </c>
      <c r="D16" s="16">
        <f>'[1]18'!D18</f>
        <v>0</v>
      </c>
      <c r="E16" s="16">
        <f>'[1]18'!E18</f>
        <v>0</v>
      </c>
      <c r="F16" s="15">
        <f t="shared" si="6"/>
        <v>326</v>
      </c>
      <c r="G16" s="15">
        <f>'[1]18'!H18</f>
        <v>320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320</v>
      </c>
      <c r="L16" s="18">
        <f>frq!C16</f>
        <v>1</v>
      </c>
      <c r="M16" s="16">
        <f t="shared" si="0"/>
        <v>320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320</v>
      </c>
    </row>
    <row r="17" spans="1:17">
      <c r="A17" s="8" t="s">
        <v>59</v>
      </c>
      <c r="B17" s="15">
        <f>'[1]18'!B19</f>
        <v>326</v>
      </c>
      <c r="C17" s="16">
        <f>'[1]18'!C19</f>
        <v>0</v>
      </c>
      <c r="D17" s="16">
        <f>'[1]18'!D19</f>
        <v>0</v>
      </c>
      <c r="E17" s="16">
        <f>'[1]18'!E19</f>
        <v>0</v>
      </c>
      <c r="F17" s="15">
        <f t="shared" si="6"/>
        <v>326</v>
      </c>
      <c r="G17" s="15">
        <f>'[1]18'!H19</f>
        <v>320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320</v>
      </c>
      <c r="L17" s="18">
        <f>frq!C17</f>
        <v>1</v>
      </c>
      <c r="M17" s="16">
        <f t="shared" si="0"/>
        <v>320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320</v>
      </c>
    </row>
    <row r="18" spans="1:17">
      <c r="A18" s="8" t="s">
        <v>60</v>
      </c>
      <c r="B18" s="15">
        <f>'[1]18'!B20</f>
        <v>326</v>
      </c>
      <c r="C18" s="16">
        <f>'[1]18'!C20</f>
        <v>0</v>
      </c>
      <c r="D18" s="16">
        <f>'[1]18'!D20</f>
        <v>0</v>
      </c>
      <c r="E18" s="16">
        <f>'[1]18'!E20</f>
        <v>0</v>
      </c>
      <c r="F18" s="15">
        <f t="shared" si="6"/>
        <v>326</v>
      </c>
      <c r="G18" s="15">
        <f>'[1]18'!H20</f>
        <v>320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320</v>
      </c>
      <c r="L18" s="18">
        <f>frq!C18</f>
        <v>1</v>
      </c>
      <c r="M18" s="16">
        <f t="shared" si="0"/>
        <v>320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320</v>
      </c>
    </row>
    <row r="19" spans="1:17">
      <c r="A19" s="8" t="s">
        <v>61</v>
      </c>
      <c r="B19" s="15">
        <f>'[1]18'!B21</f>
        <v>326</v>
      </c>
      <c r="C19" s="16">
        <f>'[1]18'!C21</f>
        <v>0</v>
      </c>
      <c r="D19" s="16">
        <f>'[1]18'!D21</f>
        <v>0</v>
      </c>
      <c r="E19" s="16">
        <f>'[1]18'!E21</f>
        <v>0</v>
      </c>
      <c r="F19" s="15">
        <f t="shared" si="6"/>
        <v>326</v>
      </c>
      <c r="G19" s="15">
        <f>'[1]18'!H21</f>
        <v>320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320</v>
      </c>
      <c r="L19" s="18">
        <f>frq!C19</f>
        <v>1</v>
      </c>
      <c r="M19" s="16">
        <f t="shared" si="0"/>
        <v>320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320</v>
      </c>
    </row>
    <row r="20" spans="1:17">
      <c r="A20" s="8" t="s">
        <v>62</v>
      </c>
      <c r="B20" s="15">
        <f>'[1]18'!B22</f>
        <v>326</v>
      </c>
      <c r="C20" s="16">
        <f>'[1]18'!C22</f>
        <v>0</v>
      </c>
      <c r="D20" s="16">
        <f>'[1]18'!D22</f>
        <v>0</v>
      </c>
      <c r="E20" s="16">
        <f>'[1]18'!E22</f>
        <v>0</v>
      </c>
      <c r="F20" s="15">
        <f t="shared" si="6"/>
        <v>326</v>
      </c>
      <c r="G20" s="15">
        <f>'[1]18'!H22</f>
        <v>320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320</v>
      </c>
      <c r="L20" s="18">
        <f>frq!C20</f>
        <v>1</v>
      </c>
      <c r="M20" s="16">
        <f t="shared" si="0"/>
        <v>320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320</v>
      </c>
    </row>
    <row r="21" spans="1:17">
      <c r="A21" s="8" t="s">
        <v>63</v>
      </c>
      <c r="B21" s="15">
        <f>'[1]18'!B23</f>
        <v>326</v>
      </c>
      <c r="C21" s="16">
        <f>'[1]18'!C23</f>
        <v>0</v>
      </c>
      <c r="D21" s="16">
        <f>'[1]18'!D23</f>
        <v>0</v>
      </c>
      <c r="E21" s="16">
        <f>'[1]18'!E23</f>
        <v>0</v>
      </c>
      <c r="F21" s="15">
        <f t="shared" si="6"/>
        <v>326</v>
      </c>
      <c r="G21" s="15">
        <f>'[1]18'!H23</f>
        <v>320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320</v>
      </c>
      <c r="L21" s="18">
        <f>frq!C21</f>
        <v>1</v>
      </c>
      <c r="M21" s="16">
        <f t="shared" si="0"/>
        <v>320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320</v>
      </c>
    </row>
    <row r="22" spans="1:17">
      <c r="A22" s="8" t="s">
        <v>64</v>
      </c>
      <c r="B22" s="15">
        <f>'[1]18'!B24</f>
        <v>326</v>
      </c>
      <c r="C22" s="16">
        <f>'[1]18'!C24</f>
        <v>0</v>
      </c>
      <c r="D22" s="16">
        <f>'[1]18'!D24</f>
        <v>0</v>
      </c>
      <c r="E22" s="16">
        <f>'[1]18'!E24</f>
        <v>0</v>
      </c>
      <c r="F22" s="15">
        <f t="shared" si="6"/>
        <v>326</v>
      </c>
      <c r="G22" s="15">
        <f>'[1]18'!H24</f>
        <v>320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320</v>
      </c>
      <c r="L22" s="18">
        <f>frq!C22</f>
        <v>1</v>
      </c>
      <c r="M22" s="16">
        <f t="shared" si="0"/>
        <v>320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320</v>
      </c>
    </row>
    <row r="23" spans="1:17">
      <c r="A23" s="8" t="s">
        <v>65</v>
      </c>
      <c r="B23" s="15">
        <f>'[1]18'!B25</f>
        <v>326</v>
      </c>
      <c r="C23" s="16">
        <f>'[1]18'!C25</f>
        <v>0</v>
      </c>
      <c r="D23" s="16">
        <f>'[1]18'!D25</f>
        <v>0</v>
      </c>
      <c r="E23" s="16">
        <f>'[1]18'!E25</f>
        <v>0</v>
      </c>
      <c r="F23" s="15">
        <f t="shared" si="6"/>
        <v>326</v>
      </c>
      <c r="G23" s="15">
        <f>'[1]18'!H25</f>
        <v>320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320</v>
      </c>
      <c r="L23" s="18">
        <f>frq!C23</f>
        <v>1</v>
      </c>
      <c r="M23" s="16">
        <f t="shared" si="0"/>
        <v>320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320</v>
      </c>
    </row>
    <row r="24" spans="1:17">
      <c r="A24" s="8" t="s">
        <v>66</v>
      </c>
      <c r="B24" s="15">
        <f>'[1]18'!B26</f>
        <v>326</v>
      </c>
      <c r="C24" s="16">
        <f>'[1]18'!C26</f>
        <v>0</v>
      </c>
      <c r="D24" s="16">
        <f>'[1]18'!D26</f>
        <v>0</v>
      </c>
      <c r="E24" s="16">
        <f>'[1]18'!E26</f>
        <v>0</v>
      </c>
      <c r="F24" s="15">
        <f t="shared" si="6"/>
        <v>326</v>
      </c>
      <c r="G24" s="15">
        <f>'[1]18'!H26</f>
        <v>320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320</v>
      </c>
      <c r="L24" s="18">
        <f>frq!C24</f>
        <v>1</v>
      </c>
      <c r="M24" s="16">
        <f t="shared" si="0"/>
        <v>320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320</v>
      </c>
    </row>
    <row r="25" spans="1:17">
      <c r="A25" s="8" t="s">
        <v>67</v>
      </c>
      <c r="B25" s="15">
        <f>'[1]18'!B27</f>
        <v>326</v>
      </c>
      <c r="C25" s="16">
        <f>'[1]18'!C27</f>
        <v>0</v>
      </c>
      <c r="D25" s="16">
        <f>'[1]18'!D27</f>
        <v>0</v>
      </c>
      <c r="E25" s="16">
        <f>'[1]18'!E27</f>
        <v>0</v>
      </c>
      <c r="F25" s="15">
        <f t="shared" si="6"/>
        <v>326</v>
      </c>
      <c r="G25" s="15">
        <f>'[1]18'!H27</f>
        <v>320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320</v>
      </c>
      <c r="L25" s="18">
        <f>frq!C25</f>
        <v>1</v>
      </c>
      <c r="M25" s="16">
        <f t="shared" si="0"/>
        <v>320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320</v>
      </c>
    </row>
    <row r="26" spans="1:17">
      <c r="A26" s="8" t="s">
        <v>68</v>
      </c>
      <c r="B26" s="15">
        <f>'[1]18'!B28</f>
        <v>326</v>
      </c>
      <c r="C26" s="16">
        <f>'[1]18'!C28</f>
        <v>0</v>
      </c>
      <c r="D26" s="16">
        <f>'[1]18'!D28</f>
        <v>0</v>
      </c>
      <c r="E26" s="16">
        <f>'[1]18'!E28</f>
        <v>0</v>
      </c>
      <c r="F26" s="15">
        <f t="shared" si="6"/>
        <v>326</v>
      </c>
      <c r="G26" s="15">
        <f>'[1]18'!H28</f>
        <v>320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320</v>
      </c>
      <c r="L26" s="18">
        <f>frq!C26</f>
        <v>1</v>
      </c>
      <c r="M26" s="16">
        <f t="shared" si="0"/>
        <v>320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320</v>
      </c>
    </row>
    <row r="27" spans="1:17">
      <c r="A27" s="8" t="s">
        <v>69</v>
      </c>
      <c r="B27" s="15">
        <f>'[1]18'!B29</f>
        <v>326</v>
      </c>
      <c r="C27" s="16">
        <f>'[1]18'!C29</f>
        <v>0</v>
      </c>
      <c r="D27" s="16">
        <f>'[1]18'!D29</f>
        <v>0</v>
      </c>
      <c r="E27" s="16">
        <f>'[1]18'!E29</f>
        <v>0</v>
      </c>
      <c r="F27" s="15">
        <f t="shared" si="6"/>
        <v>326</v>
      </c>
      <c r="G27" s="15">
        <f>'[1]18'!H29</f>
        <v>320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320</v>
      </c>
      <c r="L27" s="18">
        <f>frq!C27</f>
        <v>1</v>
      </c>
      <c r="M27" s="16">
        <f t="shared" si="0"/>
        <v>320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320</v>
      </c>
    </row>
    <row r="28" spans="1:17">
      <c r="A28" s="8" t="s">
        <v>70</v>
      </c>
      <c r="B28" s="15">
        <f>'[1]18'!B30</f>
        <v>326</v>
      </c>
      <c r="C28" s="16">
        <f>'[1]18'!C30</f>
        <v>0</v>
      </c>
      <c r="D28" s="16">
        <f>'[1]18'!D30</f>
        <v>0</v>
      </c>
      <c r="E28" s="16">
        <f>'[1]18'!E30</f>
        <v>0</v>
      </c>
      <c r="F28" s="15">
        <f t="shared" si="6"/>
        <v>326</v>
      </c>
      <c r="G28" s="15">
        <f>'[1]18'!H30</f>
        <v>320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320</v>
      </c>
      <c r="L28" s="18">
        <f>frq!C28</f>
        <v>1</v>
      </c>
      <c r="M28" s="16">
        <f t="shared" si="0"/>
        <v>320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320</v>
      </c>
    </row>
    <row r="29" spans="1:17">
      <c r="A29" s="8" t="s">
        <v>71</v>
      </c>
      <c r="B29" s="15">
        <f>'[1]18'!B31</f>
        <v>326</v>
      </c>
      <c r="C29" s="16">
        <f>'[1]18'!C31</f>
        <v>0</v>
      </c>
      <c r="D29" s="16">
        <f>'[1]18'!D31</f>
        <v>0</v>
      </c>
      <c r="E29" s="16">
        <f>'[1]18'!E31</f>
        <v>0</v>
      </c>
      <c r="F29" s="15">
        <f t="shared" si="6"/>
        <v>326</v>
      </c>
      <c r="G29" s="15">
        <f>'[1]18'!H31</f>
        <v>320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320</v>
      </c>
      <c r="L29" s="18">
        <f>frq!C29</f>
        <v>1</v>
      </c>
      <c r="M29" s="16">
        <f t="shared" si="0"/>
        <v>320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320</v>
      </c>
    </row>
    <row r="30" spans="1:17">
      <c r="A30" s="8" t="s">
        <v>72</v>
      </c>
      <c r="B30" s="15">
        <f>'[1]18'!B32</f>
        <v>326</v>
      </c>
      <c r="C30" s="16">
        <f>'[1]18'!C32</f>
        <v>0</v>
      </c>
      <c r="D30" s="16">
        <f>'[1]18'!D32</f>
        <v>0</v>
      </c>
      <c r="E30" s="16">
        <f>'[1]18'!E32</f>
        <v>0</v>
      </c>
      <c r="F30" s="15">
        <f t="shared" si="6"/>
        <v>326</v>
      </c>
      <c r="G30" s="15">
        <f>'[1]18'!H32</f>
        <v>320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320</v>
      </c>
      <c r="L30" s="18">
        <f>frq!C30</f>
        <v>1</v>
      </c>
      <c r="M30" s="16">
        <f t="shared" si="0"/>
        <v>320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320</v>
      </c>
    </row>
    <row r="31" spans="1:17">
      <c r="A31" s="8" t="s">
        <v>73</v>
      </c>
      <c r="B31" s="15">
        <f>'[1]18'!B33</f>
        <v>326</v>
      </c>
      <c r="C31" s="16">
        <f>'[1]18'!C33</f>
        <v>0</v>
      </c>
      <c r="D31" s="16">
        <f>'[1]18'!D33</f>
        <v>0</v>
      </c>
      <c r="E31" s="16">
        <f>'[1]18'!E33</f>
        <v>0</v>
      </c>
      <c r="F31" s="15">
        <f t="shared" si="6"/>
        <v>326</v>
      </c>
      <c r="G31" s="15">
        <f>'[1]18'!H33</f>
        <v>320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320</v>
      </c>
      <c r="L31" s="18">
        <f>frq!C31</f>
        <v>1</v>
      </c>
      <c r="M31" s="16">
        <f t="shared" si="0"/>
        <v>320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320</v>
      </c>
    </row>
    <row r="32" spans="1:17">
      <c r="A32" s="8" t="s">
        <v>74</v>
      </c>
      <c r="B32" s="15">
        <f>'[1]18'!B34</f>
        <v>326</v>
      </c>
      <c r="C32" s="16">
        <f>'[1]18'!C34</f>
        <v>0</v>
      </c>
      <c r="D32" s="16">
        <f>'[1]18'!D34</f>
        <v>0</v>
      </c>
      <c r="E32" s="16">
        <f>'[1]18'!E34</f>
        <v>0</v>
      </c>
      <c r="F32" s="15">
        <f t="shared" si="6"/>
        <v>326</v>
      </c>
      <c r="G32" s="15">
        <f>'[1]18'!H34</f>
        <v>320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320</v>
      </c>
      <c r="L32" s="18">
        <f>frq!C32</f>
        <v>1</v>
      </c>
      <c r="M32" s="16">
        <f t="shared" si="0"/>
        <v>320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320</v>
      </c>
    </row>
    <row r="33" spans="1:17">
      <c r="A33" s="8" t="s">
        <v>75</v>
      </c>
      <c r="B33" s="15">
        <f>'[1]18'!B35</f>
        <v>326</v>
      </c>
      <c r="C33" s="16">
        <f>'[1]18'!C35</f>
        <v>0</v>
      </c>
      <c r="D33" s="16">
        <f>'[1]18'!D35</f>
        <v>0</v>
      </c>
      <c r="E33" s="16">
        <f>'[1]18'!E35</f>
        <v>0</v>
      </c>
      <c r="F33" s="15">
        <f t="shared" si="6"/>
        <v>326</v>
      </c>
      <c r="G33" s="15">
        <f>'[1]18'!H35</f>
        <v>320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320</v>
      </c>
      <c r="L33" s="18">
        <f>frq!C33</f>
        <v>1</v>
      </c>
      <c r="M33" s="16">
        <f t="shared" si="0"/>
        <v>320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320</v>
      </c>
    </row>
    <row r="34" spans="1:17">
      <c r="A34" s="8" t="s">
        <v>76</v>
      </c>
      <c r="B34" s="15">
        <f>'[1]18'!B36</f>
        <v>326</v>
      </c>
      <c r="C34" s="16">
        <f>'[1]18'!C36</f>
        <v>0</v>
      </c>
      <c r="D34" s="16">
        <f>'[1]18'!D36</f>
        <v>0</v>
      </c>
      <c r="E34" s="16">
        <f>'[1]18'!E36</f>
        <v>0</v>
      </c>
      <c r="F34" s="15">
        <f t="shared" si="6"/>
        <v>326</v>
      </c>
      <c r="G34" s="15">
        <f>'[1]18'!H36</f>
        <v>320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320</v>
      </c>
      <c r="L34" s="18">
        <f>frq!C34</f>
        <v>1</v>
      </c>
      <c r="M34" s="16">
        <f t="shared" si="0"/>
        <v>320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320</v>
      </c>
    </row>
    <row r="35" spans="1:17">
      <c r="A35" s="8" t="s">
        <v>77</v>
      </c>
      <c r="B35" s="15">
        <f>'[1]18'!B37</f>
        <v>326</v>
      </c>
      <c r="C35" s="16">
        <f>'[1]18'!C37</f>
        <v>0</v>
      </c>
      <c r="D35" s="16">
        <f>'[1]18'!D37</f>
        <v>0</v>
      </c>
      <c r="E35" s="16">
        <f>'[1]18'!E37</f>
        <v>0</v>
      </c>
      <c r="F35" s="15">
        <f t="shared" si="6"/>
        <v>326</v>
      </c>
      <c r="G35" s="15">
        <f>'[1]18'!H37</f>
        <v>320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320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320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320</v>
      </c>
    </row>
    <row r="36" spans="1:17">
      <c r="A36" s="8" t="s">
        <v>78</v>
      </c>
      <c r="B36" s="15">
        <f>'[1]18'!B38</f>
        <v>326</v>
      </c>
      <c r="C36" s="16">
        <f>'[1]18'!C38</f>
        <v>0</v>
      </c>
      <c r="D36" s="16">
        <f>'[1]18'!D38</f>
        <v>0</v>
      </c>
      <c r="E36" s="16">
        <f>'[1]18'!E38</f>
        <v>0</v>
      </c>
      <c r="F36" s="15">
        <f t="shared" si="6"/>
        <v>326</v>
      </c>
      <c r="G36" s="15">
        <f>'[1]18'!H38</f>
        <v>320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320</v>
      </c>
      <c r="L36" s="18">
        <f>frq!C36</f>
        <v>1</v>
      </c>
      <c r="M36" s="16">
        <f t="shared" si="7"/>
        <v>320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320</v>
      </c>
    </row>
    <row r="37" spans="1:17">
      <c r="A37" s="8" t="s">
        <v>79</v>
      </c>
      <c r="B37" s="15">
        <f>'[1]18'!B39</f>
        <v>326</v>
      </c>
      <c r="C37" s="16">
        <f>'[1]18'!C39</f>
        <v>0</v>
      </c>
      <c r="D37" s="16">
        <f>'[1]18'!D39</f>
        <v>0</v>
      </c>
      <c r="E37" s="16">
        <f>'[1]18'!E39</f>
        <v>0</v>
      </c>
      <c r="F37" s="15">
        <f t="shared" si="6"/>
        <v>326</v>
      </c>
      <c r="G37" s="15">
        <f>'[1]18'!H39</f>
        <v>320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320</v>
      </c>
      <c r="L37" s="18">
        <f>frq!C37</f>
        <v>1</v>
      </c>
      <c r="M37" s="16">
        <f t="shared" si="7"/>
        <v>320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320</v>
      </c>
    </row>
    <row r="38" spans="1:17">
      <c r="A38" s="8" t="s">
        <v>80</v>
      </c>
      <c r="B38" s="15">
        <f>'[1]18'!B40</f>
        <v>326</v>
      </c>
      <c r="C38" s="16">
        <f>'[1]18'!C40</f>
        <v>0</v>
      </c>
      <c r="D38" s="16">
        <f>'[1]18'!D40</f>
        <v>0</v>
      </c>
      <c r="E38" s="16">
        <f>'[1]18'!E40</f>
        <v>0</v>
      </c>
      <c r="F38" s="15">
        <f t="shared" si="6"/>
        <v>326</v>
      </c>
      <c r="G38" s="15">
        <f>'[1]18'!H40</f>
        <v>320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320</v>
      </c>
      <c r="L38" s="18">
        <f>frq!C38</f>
        <v>1</v>
      </c>
      <c r="M38" s="16">
        <f t="shared" si="7"/>
        <v>320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320</v>
      </c>
    </row>
    <row r="39" spans="1:17">
      <c r="A39" s="8" t="s">
        <v>81</v>
      </c>
      <c r="B39" s="15">
        <f>'[1]18'!B41</f>
        <v>326</v>
      </c>
      <c r="C39" s="16">
        <f>'[1]18'!C41</f>
        <v>0</v>
      </c>
      <c r="D39" s="16">
        <f>'[1]18'!D41</f>
        <v>0</v>
      </c>
      <c r="E39" s="16">
        <f>'[1]18'!E41</f>
        <v>0</v>
      </c>
      <c r="F39" s="15">
        <f t="shared" si="6"/>
        <v>326</v>
      </c>
      <c r="G39" s="15">
        <f>'[1]18'!H41</f>
        <v>320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320</v>
      </c>
      <c r="L39" s="18">
        <f>frq!C39</f>
        <v>1</v>
      </c>
      <c r="M39" s="16">
        <f t="shared" si="7"/>
        <v>320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320</v>
      </c>
    </row>
    <row r="40" spans="1:17">
      <c r="A40" s="8" t="s">
        <v>82</v>
      </c>
      <c r="B40" s="15">
        <f>'[1]18'!B42</f>
        <v>326</v>
      </c>
      <c r="C40" s="16">
        <f>'[1]18'!C42</f>
        <v>0</v>
      </c>
      <c r="D40" s="16">
        <f>'[1]18'!D42</f>
        <v>0</v>
      </c>
      <c r="E40" s="16">
        <f>'[1]18'!E42</f>
        <v>0</v>
      </c>
      <c r="F40" s="15">
        <f t="shared" si="6"/>
        <v>326</v>
      </c>
      <c r="G40" s="15">
        <f>'[1]18'!H42</f>
        <v>320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320</v>
      </c>
      <c r="L40" s="18">
        <f>frq!C40</f>
        <v>1</v>
      </c>
      <c r="M40" s="16">
        <f t="shared" si="7"/>
        <v>320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320</v>
      </c>
    </row>
    <row r="41" spans="1:17">
      <c r="A41" s="8" t="s">
        <v>83</v>
      </c>
      <c r="B41" s="15">
        <f>'[1]18'!B43</f>
        <v>326</v>
      </c>
      <c r="C41" s="16">
        <f>'[1]18'!C43</f>
        <v>0</v>
      </c>
      <c r="D41" s="16">
        <f>'[1]18'!D43</f>
        <v>0</v>
      </c>
      <c r="E41" s="16">
        <f>'[1]18'!E43</f>
        <v>0</v>
      </c>
      <c r="F41" s="15">
        <f t="shared" si="6"/>
        <v>326</v>
      </c>
      <c r="G41" s="15">
        <f>'[1]18'!H43</f>
        <v>320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320</v>
      </c>
      <c r="L41" s="18">
        <f>frq!C41</f>
        <v>1</v>
      </c>
      <c r="M41" s="16">
        <f t="shared" si="7"/>
        <v>320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320</v>
      </c>
    </row>
    <row r="42" spans="1:17">
      <c r="A42" s="8" t="s">
        <v>84</v>
      </c>
      <c r="B42" s="15">
        <f>'[1]18'!B44</f>
        <v>326</v>
      </c>
      <c r="C42" s="16">
        <f>'[1]18'!C44</f>
        <v>0</v>
      </c>
      <c r="D42" s="16">
        <f>'[1]18'!D44</f>
        <v>0</v>
      </c>
      <c r="E42" s="16">
        <f>'[1]18'!E44</f>
        <v>0</v>
      </c>
      <c r="F42" s="15">
        <f t="shared" si="6"/>
        <v>326</v>
      </c>
      <c r="G42" s="15">
        <f>'[1]18'!H44</f>
        <v>320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320</v>
      </c>
      <c r="L42" s="18">
        <f>frq!C42</f>
        <v>1</v>
      </c>
      <c r="M42" s="16">
        <f t="shared" si="7"/>
        <v>320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320</v>
      </c>
    </row>
    <row r="43" spans="1:17">
      <c r="A43" s="8" t="s">
        <v>85</v>
      </c>
      <c r="B43" s="15">
        <f>'[1]18'!B45</f>
        <v>326</v>
      </c>
      <c r="C43" s="16">
        <f>'[1]18'!C45</f>
        <v>0</v>
      </c>
      <c r="D43" s="16">
        <f>'[1]18'!D45</f>
        <v>0</v>
      </c>
      <c r="E43" s="16">
        <f>'[1]18'!E45</f>
        <v>0</v>
      </c>
      <c r="F43" s="15">
        <f t="shared" si="6"/>
        <v>326</v>
      </c>
      <c r="G43" s="15">
        <f>'[1]18'!H45</f>
        <v>320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320</v>
      </c>
      <c r="L43" s="18">
        <f>frq!C43</f>
        <v>1</v>
      </c>
      <c r="M43" s="16">
        <f t="shared" si="7"/>
        <v>320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320</v>
      </c>
    </row>
    <row r="44" spans="1:17">
      <c r="A44" s="8" t="s">
        <v>86</v>
      </c>
      <c r="B44" s="15">
        <f>'[1]18'!B46</f>
        <v>326</v>
      </c>
      <c r="C44" s="16">
        <f>'[1]18'!C46</f>
        <v>0</v>
      </c>
      <c r="D44" s="16">
        <f>'[1]18'!D46</f>
        <v>0</v>
      </c>
      <c r="E44" s="16">
        <f>'[1]18'!E46</f>
        <v>0</v>
      </c>
      <c r="F44" s="15">
        <f t="shared" si="6"/>
        <v>326</v>
      </c>
      <c r="G44" s="15">
        <f>'[1]18'!H46</f>
        <v>320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320</v>
      </c>
      <c r="L44" s="18">
        <f>frq!C44</f>
        <v>1</v>
      </c>
      <c r="M44" s="16">
        <f t="shared" si="7"/>
        <v>320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320</v>
      </c>
    </row>
    <row r="45" spans="1:17">
      <c r="A45" s="8" t="s">
        <v>87</v>
      </c>
      <c r="B45" s="15">
        <f>'[1]18'!B47</f>
        <v>326</v>
      </c>
      <c r="C45" s="16">
        <f>'[1]18'!C47</f>
        <v>0</v>
      </c>
      <c r="D45" s="16">
        <f>'[1]18'!D47</f>
        <v>0</v>
      </c>
      <c r="E45" s="16">
        <f>'[1]18'!E47</f>
        <v>0</v>
      </c>
      <c r="F45" s="15">
        <f t="shared" si="6"/>
        <v>326</v>
      </c>
      <c r="G45" s="15">
        <f>'[1]18'!H47</f>
        <v>320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320</v>
      </c>
      <c r="L45" s="18">
        <f>frq!C45</f>
        <v>1</v>
      </c>
      <c r="M45" s="16">
        <f t="shared" si="7"/>
        <v>320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320</v>
      </c>
    </row>
    <row r="46" spans="1:17">
      <c r="A46" s="8" t="s">
        <v>88</v>
      </c>
      <c r="B46" s="15">
        <f>'[1]18'!B48</f>
        <v>326</v>
      </c>
      <c r="C46" s="16">
        <f>'[1]18'!C48</f>
        <v>0</v>
      </c>
      <c r="D46" s="16">
        <f>'[1]18'!D48</f>
        <v>0</v>
      </c>
      <c r="E46" s="16">
        <f>'[1]18'!E48</f>
        <v>0</v>
      </c>
      <c r="F46" s="15">
        <f t="shared" si="6"/>
        <v>326</v>
      </c>
      <c r="G46" s="15">
        <f>'[1]18'!H48</f>
        <v>320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320</v>
      </c>
      <c r="L46" s="18">
        <f>frq!C46</f>
        <v>1</v>
      </c>
      <c r="M46" s="16">
        <f t="shared" si="7"/>
        <v>320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320</v>
      </c>
    </row>
    <row r="47" spans="1:17">
      <c r="A47" s="8" t="s">
        <v>89</v>
      </c>
      <c r="B47" s="15">
        <f>'[1]18'!B49</f>
        <v>326</v>
      </c>
      <c r="C47" s="16">
        <f>'[1]18'!C49</f>
        <v>0</v>
      </c>
      <c r="D47" s="16">
        <f>'[1]18'!D49</f>
        <v>0</v>
      </c>
      <c r="E47" s="16">
        <f>'[1]18'!E49</f>
        <v>0</v>
      </c>
      <c r="F47" s="15">
        <f t="shared" si="6"/>
        <v>326</v>
      </c>
      <c r="G47" s="15">
        <f>'[1]18'!H49</f>
        <v>320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320</v>
      </c>
      <c r="L47" s="18">
        <f>frq!C47</f>
        <v>1</v>
      </c>
      <c r="M47" s="16">
        <f t="shared" si="7"/>
        <v>320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320</v>
      </c>
    </row>
    <row r="48" spans="1:17">
      <c r="A48" s="8" t="s">
        <v>90</v>
      </c>
      <c r="B48" s="15">
        <f>'[1]18'!B50</f>
        <v>326</v>
      </c>
      <c r="C48" s="16">
        <f>'[1]18'!C50</f>
        <v>0</v>
      </c>
      <c r="D48" s="16">
        <f>'[1]18'!D50</f>
        <v>0</v>
      </c>
      <c r="E48" s="16">
        <f>'[1]18'!E50</f>
        <v>0</v>
      </c>
      <c r="F48" s="15">
        <f t="shared" si="6"/>
        <v>326</v>
      </c>
      <c r="G48" s="15">
        <f>'[1]18'!H50</f>
        <v>320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320</v>
      </c>
      <c r="L48" s="18">
        <f>frq!C48</f>
        <v>1</v>
      </c>
      <c r="M48" s="16">
        <f t="shared" si="7"/>
        <v>320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320</v>
      </c>
    </row>
    <row r="49" spans="1:17">
      <c r="A49" s="8" t="s">
        <v>91</v>
      </c>
      <c r="B49" s="15">
        <f>'[1]18'!B51</f>
        <v>326</v>
      </c>
      <c r="C49" s="16">
        <f>'[1]18'!C51</f>
        <v>0</v>
      </c>
      <c r="D49" s="16">
        <f>'[1]18'!D51</f>
        <v>0</v>
      </c>
      <c r="E49" s="16">
        <f>'[1]18'!E51</f>
        <v>0</v>
      </c>
      <c r="F49" s="15">
        <f t="shared" si="6"/>
        <v>326</v>
      </c>
      <c r="G49" s="15">
        <f>'[1]18'!H51</f>
        <v>320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320</v>
      </c>
      <c r="L49" s="18">
        <f>frq!C49</f>
        <v>1</v>
      </c>
      <c r="M49" s="16">
        <f t="shared" si="7"/>
        <v>320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320</v>
      </c>
    </row>
    <row r="50" spans="1:17">
      <c r="A50" s="8" t="s">
        <v>92</v>
      </c>
      <c r="B50" s="15">
        <f>'[1]18'!B52</f>
        <v>326</v>
      </c>
      <c r="C50" s="16">
        <f>'[1]18'!C52</f>
        <v>0</v>
      </c>
      <c r="D50" s="16">
        <f>'[1]18'!D52</f>
        <v>0</v>
      </c>
      <c r="E50" s="16">
        <f>'[1]18'!E52</f>
        <v>0</v>
      </c>
      <c r="F50" s="15">
        <f t="shared" si="6"/>
        <v>326</v>
      </c>
      <c r="G50" s="15">
        <f>'[1]18'!H52</f>
        <v>320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320</v>
      </c>
      <c r="L50" s="18">
        <f>frq!C50</f>
        <v>1</v>
      </c>
      <c r="M50" s="16">
        <f t="shared" si="7"/>
        <v>320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320</v>
      </c>
    </row>
    <row r="51" spans="1:17">
      <c r="A51" s="8" t="s">
        <v>93</v>
      </c>
      <c r="B51" s="15">
        <f>'[1]18'!B53</f>
        <v>320</v>
      </c>
      <c r="C51" s="16">
        <f>'[1]18'!C53</f>
        <v>0</v>
      </c>
      <c r="D51" s="16">
        <f>'[1]18'!D53</f>
        <v>0</v>
      </c>
      <c r="E51" s="16">
        <f>'[1]18'!E53</f>
        <v>0</v>
      </c>
      <c r="F51" s="15">
        <f t="shared" si="6"/>
        <v>320</v>
      </c>
      <c r="G51" s="15">
        <f>'[1]18'!H53</f>
        <v>320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320</v>
      </c>
      <c r="L51" s="18">
        <f>frq!C51</f>
        <v>1</v>
      </c>
      <c r="M51" s="16">
        <f t="shared" si="7"/>
        <v>320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320</v>
      </c>
    </row>
    <row r="52" spans="1:17">
      <c r="A52" s="8" t="s">
        <v>94</v>
      </c>
      <c r="B52" s="15">
        <f>'[1]18'!B54</f>
        <v>320</v>
      </c>
      <c r="C52" s="16">
        <f>'[1]18'!C54</f>
        <v>0</v>
      </c>
      <c r="D52" s="16">
        <f>'[1]18'!D54</f>
        <v>0</v>
      </c>
      <c r="E52" s="16">
        <f>'[1]18'!E54</f>
        <v>0</v>
      </c>
      <c r="F52" s="15">
        <f t="shared" si="6"/>
        <v>320</v>
      </c>
      <c r="G52" s="15">
        <f>'[1]18'!H54</f>
        <v>320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320</v>
      </c>
      <c r="L52" s="18">
        <f>frq!C52</f>
        <v>1</v>
      </c>
      <c r="M52" s="16">
        <f t="shared" si="7"/>
        <v>320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320</v>
      </c>
    </row>
    <row r="53" spans="1:17">
      <c r="A53" s="8" t="s">
        <v>95</v>
      </c>
      <c r="B53" s="15">
        <f>'[1]18'!B55</f>
        <v>320</v>
      </c>
      <c r="C53" s="16">
        <f>'[1]18'!C55</f>
        <v>0</v>
      </c>
      <c r="D53" s="16">
        <f>'[1]18'!D55</f>
        <v>0</v>
      </c>
      <c r="E53" s="16">
        <f>'[1]18'!E55</f>
        <v>0</v>
      </c>
      <c r="F53" s="15">
        <f t="shared" si="6"/>
        <v>320</v>
      </c>
      <c r="G53" s="15">
        <f>'[1]18'!H55</f>
        <v>320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320</v>
      </c>
      <c r="L53" s="18">
        <f>frq!C53</f>
        <v>1</v>
      </c>
      <c r="M53" s="16">
        <f t="shared" si="7"/>
        <v>320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320</v>
      </c>
    </row>
    <row r="54" spans="1:17">
      <c r="A54" s="8" t="s">
        <v>96</v>
      </c>
      <c r="B54" s="15">
        <f>'[1]18'!B56</f>
        <v>320</v>
      </c>
      <c r="C54" s="16">
        <f>'[1]18'!C56</f>
        <v>0</v>
      </c>
      <c r="D54" s="16">
        <f>'[1]18'!D56</f>
        <v>0</v>
      </c>
      <c r="E54" s="16">
        <f>'[1]18'!E56</f>
        <v>0</v>
      </c>
      <c r="F54" s="15">
        <f t="shared" si="6"/>
        <v>320</v>
      </c>
      <c r="G54" s="15">
        <f>'[1]18'!H56</f>
        <v>320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320</v>
      </c>
      <c r="L54" s="18">
        <f>frq!C54</f>
        <v>1</v>
      </c>
      <c r="M54" s="16">
        <f t="shared" si="7"/>
        <v>320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320</v>
      </c>
    </row>
    <row r="55" spans="1:17">
      <c r="A55" s="8" t="s">
        <v>97</v>
      </c>
      <c r="B55" s="15">
        <f>'[1]18'!B57</f>
        <v>320</v>
      </c>
      <c r="C55" s="16">
        <f>'[1]18'!C57</f>
        <v>0</v>
      </c>
      <c r="D55" s="16">
        <f>'[1]18'!D57</f>
        <v>0</v>
      </c>
      <c r="E55" s="16">
        <f>'[1]18'!E57</f>
        <v>0</v>
      </c>
      <c r="F55" s="15">
        <f t="shared" si="6"/>
        <v>320</v>
      </c>
      <c r="G55" s="15">
        <f>'[1]18'!H57</f>
        <v>320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320</v>
      </c>
      <c r="L55" s="18">
        <f>frq!C55</f>
        <v>1</v>
      </c>
      <c r="M55" s="16">
        <f t="shared" si="7"/>
        <v>320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320</v>
      </c>
    </row>
    <row r="56" spans="1:17">
      <c r="A56" s="8" t="s">
        <v>98</v>
      </c>
      <c r="B56" s="15">
        <f>'[1]18'!B58</f>
        <v>320</v>
      </c>
      <c r="C56" s="16">
        <f>'[1]18'!C58</f>
        <v>0</v>
      </c>
      <c r="D56" s="16">
        <f>'[1]18'!D58</f>
        <v>0</v>
      </c>
      <c r="E56" s="16">
        <f>'[1]18'!E58</f>
        <v>0</v>
      </c>
      <c r="F56" s="15">
        <f t="shared" si="6"/>
        <v>320</v>
      </c>
      <c r="G56" s="15">
        <f>'[1]18'!H58</f>
        <v>320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320</v>
      </c>
      <c r="L56" s="18">
        <f>frq!C56</f>
        <v>1</v>
      </c>
      <c r="M56" s="16">
        <f t="shared" si="7"/>
        <v>320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320</v>
      </c>
    </row>
    <row r="57" spans="1:17">
      <c r="A57" s="8" t="s">
        <v>99</v>
      </c>
      <c r="B57" s="15">
        <f>'[1]18'!B59</f>
        <v>320</v>
      </c>
      <c r="C57" s="16">
        <f>'[1]18'!C59</f>
        <v>0</v>
      </c>
      <c r="D57" s="16">
        <f>'[1]18'!D59</f>
        <v>0</v>
      </c>
      <c r="E57" s="16">
        <f>'[1]18'!E59</f>
        <v>0</v>
      </c>
      <c r="F57" s="15">
        <f t="shared" si="6"/>
        <v>320</v>
      </c>
      <c r="G57" s="15">
        <f>'[1]18'!H59</f>
        <v>320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320</v>
      </c>
      <c r="L57" s="18">
        <f>frq!C57</f>
        <v>1</v>
      </c>
      <c r="M57" s="16">
        <f t="shared" si="7"/>
        <v>320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320</v>
      </c>
    </row>
    <row r="58" spans="1:17">
      <c r="A58" s="8" t="s">
        <v>100</v>
      </c>
      <c r="B58" s="15">
        <f>'[1]18'!B60</f>
        <v>320</v>
      </c>
      <c r="C58" s="16">
        <f>'[1]18'!C60</f>
        <v>0</v>
      </c>
      <c r="D58" s="16">
        <f>'[1]18'!D60</f>
        <v>0</v>
      </c>
      <c r="E58" s="16">
        <f>'[1]18'!E60</f>
        <v>0</v>
      </c>
      <c r="F58" s="15">
        <f t="shared" si="6"/>
        <v>320</v>
      </c>
      <c r="G58" s="15">
        <f>'[1]18'!H60</f>
        <v>320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320</v>
      </c>
      <c r="L58" s="18">
        <f>frq!C58</f>
        <v>1</v>
      </c>
      <c r="M58" s="16">
        <f t="shared" si="7"/>
        <v>320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320</v>
      </c>
    </row>
    <row r="59" spans="1:17">
      <c r="A59" s="8" t="s">
        <v>101</v>
      </c>
      <c r="B59" s="15">
        <f>'[1]18'!B61</f>
        <v>320</v>
      </c>
      <c r="C59" s="16">
        <f>'[1]18'!C61</f>
        <v>0</v>
      </c>
      <c r="D59" s="16">
        <f>'[1]18'!D61</f>
        <v>0</v>
      </c>
      <c r="E59" s="16">
        <f>'[1]18'!E61</f>
        <v>0</v>
      </c>
      <c r="F59" s="15">
        <f t="shared" si="6"/>
        <v>320</v>
      </c>
      <c r="G59" s="15">
        <f>'[1]18'!H61</f>
        <v>320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320</v>
      </c>
      <c r="L59" s="18">
        <f>frq!C59</f>
        <v>1</v>
      </c>
      <c r="M59" s="16">
        <f t="shared" si="7"/>
        <v>320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320</v>
      </c>
    </row>
    <row r="60" spans="1:17">
      <c r="A60" s="8" t="s">
        <v>102</v>
      </c>
      <c r="B60" s="15">
        <f>'[1]18'!B62</f>
        <v>320</v>
      </c>
      <c r="C60" s="16">
        <f>'[1]18'!C62</f>
        <v>0</v>
      </c>
      <c r="D60" s="16">
        <f>'[1]18'!D62</f>
        <v>0</v>
      </c>
      <c r="E60" s="16">
        <f>'[1]18'!E62</f>
        <v>0</v>
      </c>
      <c r="F60" s="15">
        <f t="shared" si="6"/>
        <v>320</v>
      </c>
      <c r="G60" s="15">
        <f>'[1]18'!H62</f>
        <v>320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320</v>
      </c>
      <c r="L60" s="18">
        <f>frq!C60</f>
        <v>1</v>
      </c>
      <c r="M60" s="16">
        <f t="shared" si="7"/>
        <v>320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320</v>
      </c>
    </row>
    <row r="61" spans="1:17">
      <c r="A61" s="8" t="s">
        <v>103</v>
      </c>
      <c r="B61" s="15">
        <f>'[1]18'!B63</f>
        <v>320</v>
      </c>
      <c r="C61" s="16">
        <f>'[1]18'!C63</f>
        <v>0</v>
      </c>
      <c r="D61" s="16">
        <f>'[1]18'!D63</f>
        <v>0</v>
      </c>
      <c r="E61" s="16">
        <f>'[1]18'!E63</f>
        <v>0</v>
      </c>
      <c r="F61" s="15">
        <f t="shared" si="6"/>
        <v>320</v>
      </c>
      <c r="G61" s="15">
        <f>'[1]18'!H63</f>
        <v>320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320</v>
      </c>
      <c r="L61" s="18">
        <f>frq!C61</f>
        <v>1</v>
      </c>
      <c r="M61" s="16">
        <f t="shared" si="7"/>
        <v>320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320</v>
      </c>
    </row>
    <row r="62" spans="1:17">
      <c r="A62" s="8" t="s">
        <v>104</v>
      </c>
      <c r="B62" s="15">
        <f>'[1]18'!B64</f>
        <v>320</v>
      </c>
      <c r="C62" s="16">
        <f>'[1]18'!C64</f>
        <v>0</v>
      </c>
      <c r="D62" s="16">
        <f>'[1]18'!D64</f>
        <v>0</v>
      </c>
      <c r="E62" s="16">
        <f>'[1]18'!E64</f>
        <v>0</v>
      </c>
      <c r="F62" s="15">
        <f t="shared" si="6"/>
        <v>320</v>
      </c>
      <c r="G62" s="15">
        <f>'[1]18'!H64</f>
        <v>320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320</v>
      </c>
      <c r="L62" s="18">
        <f>frq!C62</f>
        <v>1</v>
      </c>
      <c r="M62" s="16">
        <f t="shared" si="7"/>
        <v>320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320</v>
      </c>
    </row>
    <row r="63" spans="1:17">
      <c r="A63" s="8" t="s">
        <v>105</v>
      </c>
      <c r="B63" s="15">
        <f>'[1]18'!B65</f>
        <v>320</v>
      </c>
      <c r="C63" s="16">
        <f>'[1]18'!C65</f>
        <v>0</v>
      </c>
      <c r="D63" s="16">
        <f>'[1]18'!D65</f>
        <v>0</v>
      </c>
      <c r="E63" s="16">
        <f>'[1]18'!E65</f>
        <v>0</v>
      </c>
      <c r="F63" s="15">
        <f t="shared" si="6"/>
        <v>320</v>
      </c>
      <c r="G63" s="15">
        <f>'[1]18'!H65</f>
        <v>320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320</v>
      </c>
      <c r="L63" s="18">
        <f>frq!C63</f>
        <v>1</v>
      </c>
      <c r="M63" s="16">
        <f t="shared" si="7"/>
        <v>320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320</v>
      </c>
    </row>
    <row r="64" spans="1:17">
      <c r="A64" s="8" t="s">
        <v>106</v>
      </c>
      <c r="B64" s="15">
        <f>'[1]18'!B66</f>
        <v>320</v>
      </c>
      <c r="C64" s="16">
        <f>'[1]18'!C66</f>
        <v>0</v>
      </c>
      <c r="D64" s="16">
        <f>'[1]18'!D66</f>
        <v>0</v>
      </c>
      <c r="E64" s="16">
        <f>'[1]18'!E66</f>
        <v>0</v>
      </c>
      <c r="F64" s="15">
        <f t="shared" si="6"/>
        <v>320</v>
      </c>
      <c r="G64" s="15">
        <f>'[1]18'!H66</f>
        <v>320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320</v>
      </c>
      <c r="L64" s="18">
        <f>frq!C64</f>
        <v>1</v>
      </c>
      <c r="M64" s="16">
        <f t="shared" si="7"/>
        <v>320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320</v>
      </c>
    </row>
    <row r="65" spans="1:19">
      <c r="A65" s="8" t="s">
        <v>107</v>
      </c>
      <c r="B65" s="15">
        <f>'[1]18'!B67</f>
        <v>320</v>
      </c>
      <c r="C65" s="16">
        <f>'[1]18'!C67</f>
        <v>0</v>
      </c>
      <c r="D65" s="16">
        <f>'[1]18'!D67</f>
        <v>0</v>
      </c>
      <c r="E65" s="16">
        <f>'[1]18'!E67</f>
        <v>0</v>
      </c>
      <c r="F65" s="15">
        <f t="shared" si="6"/>
        <v>320</v>
      </c>
      <c r="G65" s="15">
        <f>'[1]18'!H67</f>
        <v>320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320</v>
      </c>
      <c r="L65" s="18">
        <f>frq!C65</f>
        <v>1</v>
      </c>
      <c r="M65" s="16">
        <f t="shared" si="7"/>
        <v>320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320</v>
      </c>
    </row>
    <row r="66" spans="1:19">
      <c r="A66" s="8" t="s">
        <v>108</v>
      </c>
      <c r="B66" s="15">
        <f>'[1]18'!B68</f>
        <v>320</v>
      </c>
      <c r="C66" s="16">
        <f>'[1]18'!C68</f>
        <v>0</v>
      </c>
      <c r="D66" s="16">
        <f>'[1]18'!D68</f>
        <v>0</v>
      </c>
      <c r="E66" s="16">
        <f>'[1]18'!E68</f>
        <v>0</v>
      </c>
      <c r="F66" s="15">
        <f t="shared" si="6"/>
        <v>320</v>
      </c>
      <c r="G66" s="15">
        <f>'[1]18'!H68</f>
        <v>320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320</v>
      </c>
      <c r="L66" s="18">
        <f>frq!C66</f>
        <v>1</v>
      </c>
      <c r="M66" s="16">
        <f t="shared" si="7"/>
        <v>320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320</v>
      </c>
    </row>
    <row r="67" spans="1:19">
      <c r="A67" s="8" t="s">
        <v>109</v>
      </c>
      <c r="B67" s="15">
        <f>'[1]18'!B69</f>
        <v>320</v>
      </c>
      <c r="C67" s="16">
        <f>'[1]18'!C69</f>
        <v>0</v>
      </c>
      <c r="D67" s="16">
        <f>'[1]18'!D69</f>
        <v>0</v>
      </c>
      <c r="E67" s="16">
        <f>'[1]18'!E69</f>
        <v>0</v>
      </c>
      <c r="F67" s="15">
        <f t="shared" si="6"/>
        <v>320</v>
      </c>
      <c r="G67" s="15">
        <f>'[1]18'!H69</f>
        <v>320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320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320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320</v>
      </c>
    </row>
    <row r="68" spans="1:19">
      <c r="A68" s="8" t="s">
        <v>110</v>
      </c>
      <c r="B68" s="15">
        <f>'[1]18'!B70</f>
        <v>320</v>
      </c>
      <c r="C68" s="16">
        <f>'[1]18'!C70</f>
        <v>0</v>
      </c>
      <c r="D68" s="16">
        <f>'[1]18'!D70</f>
        <v>0</v>
      </c>
      <c r="E68" s="16">
        <f>'[1]18'!E70</f>
        <v>0</v>
      </c>
      <c r="F68" s="15">
        <f t="shared" si="6"/>
        <v>320</v>
      </c>
      <c r="G68" s="15">
        <f>'[1]18'!H70</f>
        <v>320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320</v>
      </c>
      <c r="L68" s="18">
        <f>frq!C68</f>
        <v>1</v>
      </c>
      <c r="M68" s="16">
        <f t="shared" si="11"/>
        <v>320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320</v>
      </c>
    </row>
    <row r="69" spans="1:19">
      <c r="A69" s="8" t="s">
        <v>111</v>
      </c>
      <c r="B69" s="15">
        <f>'[1]18'!B71</f>
        <v>320</v>
      </c>
      <c r="C69" s="16">
        <f>'[1]18'!C71</f>
        <v>0</v>
      </c>
      <c r="D69" s="16">
        <f>'[1]18'!D71</f>
        <v>0</v>
      </c>
      <c r="E69" s="16">
        <f>'[1]18'!E71</f>
        <v>0</v>
      </c>
      <c r="F69" s="15">
        <f t="shared" ref="F69:F98" si="17">SUM(B69:E69)</f>
        <v>320</v>
      </c>
      <c r="G69" s="15">
        <f>'[1]18'!H71</f>
        <v>320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320</v>
      </c>
      <c r="L69" s="18">
        <f>frq!C69</f>
        <v>1</v>
      </c>
      <c r="M69" s="16">
        <f t="shared" si="11"/>
        <v>320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320</v>
      </c>
      <c r="S69">
        <f>96*4</f>
        <v>384</v>
      </c>
    </row>
    <row r="70" spans="1:19">
      <c r="A70" s="8" t="s">
        <v>112</v>
      </c>
      <c r="B70" s="15">
        <f>'[1]18'!B72</f>
        <v>320</v>
      </c>
      <c r="C70" s="16">
        <f>'[1]18'!C72</f>
        <v>0</v>
      </c>
      <c r="D70" s="16">
        <f>'[1]18'!D72</f>
        <v>0</v>
      </c>
      <c r="E70" s="16">
        <f>'[1]18'!E72</f>
        <v>0</v>
      </c>
      <c r="F70" s="15">
        <f t="shared" si="17"/>
        <v>320</v>
      </c>
      <c r="G70" s="15">
        <f>'[1]18'!H72</f>
        <v>320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320</v>
      </c>
      <c r="L70" s="18">
        <f>frq!C70</f>
        <v>1</v>
      </c>
      <c r="M70" s="16">
        <f t="shared" si="11"/>
        <v>320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320</v>
      </c>
    </row>
    <row r="71" spans="1:19">
      <c r="A71" s="8" t="s">
        <v>113</v>
      </c>
      <c r="B71" s="15">
        <f>'[1]18'!B73</f>
        <v>320</v>
      </c>
      <c r="C71" s="16">
        <f>'[1]18'!C73</f>
        <v>0</v>
      </c>
      <c r="D71" s="16">
        <f>'[1]18'!D73</f>
        <v>0</v>
      </c>
      <c r="E71" s="16">
        <f>'[1]18'!E73</f>
        <v>0</v>
      </c>
      <c r="F71" s="15">
        <f t="shared" si="17"/>
        <v>320</v>
      </c>
      <c r="G71" s="15">
        <f>'[1]18'!H73</f>
        <v>320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320</v>
      </c>
      <c r="L71" s="18">
        <f>frq!C71</f>
        <v>1</v>
      </c>
      <c r="M71" s="16">
        <f t="shared" si="11"/>
        <v>320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320</v>
      </c>
    </row>
    <row r="72" spans="1:19">
      <c r="A72" s="8" t="s">
        <v>114</v>
      </c>
      <c r="B72" s="15">
        <f>'[1]18'!B74</f>
        <v>320</v>
      </c>
      <c r="C72" s="16">
        <f>'[1]18'!C74</f>
        <v>0</v>
      </c>
      <c r="D72" s="16">
        <f>'[1]18'!D74</f>
        <v>0</v>
      </c>
      <c r="E72" s="16">
        <f>'[1]18'!E74</f>
        <v>0</v>
      </c>
      <c r="F72" s="15">
        <f t="shared" si="17"/>
        <v>320</v>
      </c>
      <c r="G72" s="15">
        <f>'[1]18'!H74</f>
        <v>320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320</v>
      </c>
      <c r="L72" s="18">
        <f>frq!C72</f>
        <v>1</v>
      </c>
      <c r="M72" s="16">
        <f t="shared" si="11"/>
        <v>320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320</v>
      </c>
    </row>
    <row r="73" spans="1:19">
      <c r="A73" s="8" t="s">
        <v>115</v>
      </c>
      <c r="B73" s="15">
        <f>'[1]18'!B75</f>
        <v>320</v>
      </c>
      <c r="C73" s="16">
        <f>'[1]18'!C75</f>
        <v>0</v>
      </c>
      <c r="D73" s="16">
        <f>'[1]18'!D75</f>
        <v>0</v>
      </c>
      <c r="E73" s="16">
        <f>'[1]18'!E75</f>
        <v>0</v>
      </c>
      <c r="F73" s="15">
        <f t="shared" si="17"/>
        <v>320</v>
      </c>
      <c r="G73" s="15">
        <f>'[1]18'!H75</f>
        <v>320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320</v>
      </c>
      <c r="L73" s="18">
        <f>frq!C73</f>
        <v>1</v>
      </c>
      <c r="M73" s="16">
        <f t="shared" si="11"/>
        <v>320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320</v>
      </c>
    </row>
    <row r="74" spans="1:19">
      <c r="A74" s="8" t="s">
        <v>116</v>
      </c>
      <c r="B74" s="15">
        <f>'[1]18'!B76</f>
        <v>320</v>
      </c>
      <c r="C74" s="16">
        <f>'[1]18'!C76</f>
        <v>0</v>
      </c>
      <c r="D74" s="16">
        <f>'[1]18'!D76</f>
        <v>0</v>
      </c>
      <c r="E74" s="16">
        <f>'[1]18'!E76</f>
        <v>0</v>
      </c>
      <c r="F74" s="15">
        <f t="shared" si="17"/>
        <v>320</v>
      </c>
      <c r="G74" s="15">
        <f>'[1]18'!H76</f>
        <v>320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320</v>
      </c>
      <c r="L74" s="18">
        <f>frq!C74</f>
        <v>1</v>
      </c>
      <c r="M74" s="16">
        <f t="shared" si="11"/>
        <v>320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320</v>
      </c>
    </row>
    <row r="75" spans="1:19">
      <c r="A75" s="8" t="s">
        <v>117</v>
      </c>
      <c r="B75" s="15">
        <f>'[1]18'!B77</f>
        <v>320</v>
      </c>
      <c r="C75" s="16">
        <f>'[1]18'!C77</f>
        <v>0</v>
      </c>
      <c r="D75" s="16">
        <f>'[1]18'!D77</f>
        <v>0</v>
      </c>
      <c r="E75" s="16">
        <f>'[1]18'!E77</f>
        <v>0</v>
      </c>
      <c r="F75" s="15">
        <f t="shared" si="17"/>
        <v>320</v>
      </c>
      <c r="G75" s="15">
        <f>'[1]18'!H77</f>
        <v>320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320</v>
      </c>
      <c r="L75" s="18">
        <f>frq!C75</f>
        <v>1</v>
      </c>
      <c r="M75" s="16">
        <f t="shared" si="11"/>
        <v>320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320</v>
      </c>
    </row>
    <row r="76" spans="1:19">
      <c r="A76" s="8" t="s">
        <v>118</v>
      </c>
      <c r="B76" s="15">
        <f>'[1]18'!B78</f>
        <v>320</v>
      </c>
      <c r="C76" s="16">
        <f>'[1]18'!C78</f>
        <v>0</v>
      </c>
      <c r="D76" s="16">
        <f>'[1]18'!D78</f>
        <v>0</v>
      </c>
      <c r="E76" s="16">
        <f>'[1]18'!E78</f>
        <v>0</v>
      </c>
      <c r="F76" s="15">
        <f t="shared" si="17"/>
        <v>320</v>
      </c>
      <c r="G76" s="15">
        <f>'[1]18'!H78</f>
        <v>320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320</v>
      </c>
      <c r="L76" s="18">
        <f>frq!C76</f>
        <v>1</v>
      </c>
      <c r="M76" s="16">
        <f t="shared" si="11"/>
        <v>320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320</v>
      </c>
    </row>
    <row r="77" spans="1:19">
      <c r="A77" s="8" t="s">
        <v>119</v>
      </c>
      <c r="B77" s="15">
        <f>'[1]18'!B79</f>
        <v>320</v>
      </c>
      <c r="C77" s="16">
        <f>'[1]18'!C79</f>
        <v>0</v>
      </c>
      <c r="D77" s="16">
        <f>'[1]18'!D79</f>
        <v>0</v>
      </c>
      <c r="E77" s="16">
        <f>'[1]18'!E79</f>
        <v>0</v>
      </c>
      <c r="F77" s="15">
        <f t="shared" si="17"/>
        <v>320</v>
      </c>
      <c r="G77" s="15">
        <f>'[1]18'!H79</f>
        <v>320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320</v>
      </c>
      <c r="L77" s="18">
        <f>frq!C77</f>
        <v>1</v>
      </c>
      <c r="M77" s="16">
        <f t="shared" si="11"/>
        <v>320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320</v>
      </c>
    </row>
    <row r="78" spans="1:19">
      <c r="A78" s="8" t="s">
        <v>120</v>
      </c>
      <c r="B78" s="15">
        <f>'[1]18'!B80</f>
        <v>320</v>
      </c>
      <c r="C78" s="16">
        <f>'[1]18'!C80</f>
        <v>0</v>
      </c>
      <c r="D78" s="16">
        <f>'[1]18'!D80</f>
        <v>0</v>
      </c>
      <c r="E78" s="16">
        <f>'[1]18'!E80</f>
        <v>0</v>
      </c>
      <c r="F78" s="15">
        <f t="shared" si="17"/>
        <v>320</v>
      </c>
      <c r="G78" s="15">
        <f>'[1]18'!H80</f>
        <v>320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320</v>
      </c>
      <c r="L78" s="18">
        <f>frq!C78</f>
        <v>1</v>
      </c>
      <c r="M78" s="16">
        <f t="shared" si="11"/>
        <v>320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320</v>
      </c>
    </row>
    <row r="79" spans="1:19">
      <c r="A79" s="8" t="s">
        <v>121</v>
      </c>
      <c r="B79" s="15">
        <f>'[1]18'!B81</f>
        <v>326</v>
      </c>
      <c r="C79" s="16">
        <f>'[1]18'!C81</f>
        <v>0</v>
      </c>
      <c r="D79" s="16">
        <f>'[1]18'!D81</f>
        <v>0</v>
      </c>
      <c r="E79" s="16">
        <f>'[1]18'!E81</f>
        <v>0</v>
      </c>
      <c r="F79" s="15">
        <f t="shared" si="17"/>
        <v>326</v>
      </c>
      <c r="G79" s="15">
        <f>'[1]18'!H81</f>
        <v>320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320</v>
      </c>
      <c r="L79" s="18">
        <f>frq!C79</f>
        <v>1</v>
      </c>
      <c r="M79" s="16">
        <f t="shared" si="11"/>
        <v>320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320</v>
      </c>
    </row>
    <row r="80" spans="1:19">
      <c r="A80" s="8" t="s">
        <v>122</v>
      </c>
      <c r="B80" s="15">
        <f>'[1]18'!B82</f>
        <v>326</v>
      </c>
      <c r="C80" s="16">
        <f>'[1]18'!C82</f>
        <v>0</v>
      </c>
      <c r="D80" s="16">
        <f>'[1]18'!D82</f>
        <v>0</v>
      </c>
      <c r="E80" s="16">
        <f>'[1]18'!E82</f>
        <v>0</v>
      </c>
      <c r="F80" s="15">
        <f t="shared" si="17"/>
        <v>326</v>
      </c>
      <c r="G80" s="15">
        <f>'[1]18'!H82</f>
        <v>320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320</v>
      </c>
      <c r="L80" s="18">
        <f>frq!C80</f>
        <v>1</v>
      </c>
      <c r="M80" s="16">
        <f t="shared" si="11"/>
        <v>320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320</v>
      </c>
    </row>
    <row r="81" spans="1:17">
      <c r="A81" s="8" t="s">
        <v>123</v>
      </c>
      <c r="B81" s="15">
        <f>'[1]18'!B83</f>
        <v>326</v>
      </c>
      <c r="C81" s="16">
        <f>'[1]18'!C83</f>
        <v>0</v>
      </c>
      <c r="D81" s="16">
        <f>'[1]18'!D83</f>
        <v>0</v>
      </c>
      <c r="E81" s="16">
        <f>'[1]18'!E83</f>
        <v>0</v>
      </c>
      <c r="F81" s="15">
        <f t="shared" si="17"/>
        <v>326</v>
      </c>
      <c r="G81" s="15">
        <f>'[1]18'!H83</f>
        <v>320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320</v>
      </c>
      <c r="L81" s="18">
        <f>frq!C81</f>
        <v>1</v>
      </c>
      <c r="M81" s="16">
        <f t="shared" si="11"/>
        <v>320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320</v>
      </c>
    </row>
    <row r="82" spans="1:17">
      <c r="A82" s="8" t="s">
        <v>124</v>
      </c>
      <c r="B82" s="15">
        <f>'[1]18'!B84</f>
        <v>326</v>
      </c>
      <c r="C82" s="16">
        <f>'[1]18'!C84</f>
        <v>0</v>
      </c>
      <c r="D82" s="16">
        <f>'[1]18'!D84</f>
        <v>0</v>
      </c>
      <c r="E82" s="16">
        <f>'[1]18'!E84</f>
        <v>0</v>
      </c>
      <c r="F82" s="15">
        <f t="shared" si="17"/>
        <v>326</v>
      </c>
      <c r="G82" s="15">
        <f>'[1]18'!H84</f>
        <v>320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320</v>
      </c>
      <c r="L82" s="18">
        <f>frq!C82</f>
        <v>1</v>
      </c>
      <c r="M82" s="16">
        <f t="shared" si="11"/>
        <v>320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320</v>
      </c>
    </row>
    <row r="83" spans="1:17">
      <c r="A83" s="8" t="s">
        <v>125</v>
      </c>
      <c r="B83" s="15">
        <f>'[1]18'!B85</f>
        <v>326</v>
      </c>
      <c r="C83" s="16">
        <f>'[1]18'!C85</f>
        <v>0</v>
      </c>
      <c r="D83" s="16">
        <f>'[1]18'!D85</f>
        <v>0</v>
      </c>
      <c r="E83" s="16">
        <f>'[1]18'!E85</f>
        <v>0</v>
      </c>
      <c r="F83" s="15">
        <f t="shared" si="17"/>
        <v>326</v>
      </c>
      <c r="G83" s="15">
        <f>'[1]18'!H85</f>
        <v>150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'[1]18'!B86</f>
        <v>326</v>
      </c>
      <c r="C84" s="16">
        <f>'[1]18'!C86</f>
        <v>0</v>
      </c>
      <c r="D84" s="16">
        <f>'[1]18'!D86</f>
        <v>0</v>
      </c>
      <c r="E84" s="16">
        <f>'[1]18'!E86</f>
        <v>0</v>
      </c>
      <c r="F84" s="15">
        <f t="shared" si="17"/>
        <v>326</v>
      </c>
      <c r="G84" s="15">
        <f>'[1]18'!H86</f>
        <v>150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'[1]18'!B87</f>
        <v>326</v>
      </c>
      <c r="C85" s="16">
        <f>'[1]18'!C87</f>
        <v>0</v>
      </c>
      <c r="D85" s="16">
        <f>'[1]18'!D87</f>
        <v>0</v>
      </c>
      <c r="E85" s="16">
        <f>'[1]18'!E87</f>
        <v>0</v>
      </c>
      <c r="F85" s="15">
        <f t="shared" si="17"/>
        <v>326</v>
      </c>
      <c r="G85" s="15">
        <f>'[1]18'!H87</f>
        <v>150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'[1]18'!B88</f>
        <v>326</v>
      </c>
      <c r="C86" s="16">
        <f>'[1]18'!C88</f>
        <v>0</v>
      </c>
      <c r="D86" s="16">
        <f>'[1]18'!D88</f>
        <v>0</v>
      </c>
      <c r="E86" s="16">
        <f>'[1]18'!E88</f>
        <v>0</v>
      </c>
      <c r="F86" s="15">
        <f t="shared" si="17"/>
        <v>326</v>
      </c>
      <c r="G86" s="15">
        <f>'[1]18'!H88</f>
        <v>150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'[1]18'!B89</f>
        <v>326</v>
      </c>
      <c r="C87" s="16">
        <f>'[1]18'!C89</f>
        <v>0</v>
      </c>
      <c r="D87" s="16">
        <f>'[1]18'!D89</f>
        <v>0</v>
      </c>
      <c r="E87" s="16">
        <f>'[1]18'!E89</f>
        <v>0</v>
      </c>
      <c r="F87" s="15">
        <f t="shared" si="17"/>
        <v>326</v>
      </c>
      <c r="G87" s="15">
        <f>'[1]18'!H89</f>
        <v>150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'[1]18'!B90</f>
        <v>326</v>
      </c>
      <c r="C88" s="16">
        <f>'[1]18'!C90</f>
        <v>0</v>
      </c>
      <c r="D88" s="16">
        <f>'[1]18'!D90</f>
        <v>0</v>
      </c>
      <c r="E88" s="16">
        <f>'[1]18'!E90</f>
        <v>0</v>
      </c>
      <c r="F88" s="15">
        <f t="shared" si="17"/>
        <v>326</v>
      </c>
      <c r="G88" s="15">
        <f>'[1]18'!H90</f>
        <v>150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'[1]18'!B91</f>
        <v>326</v>
      </c>
      <c r="C89" s="16">
        <f>'[1]18'!C91</f>
        <v>0</v>
      </c>
      <c r="D89" s="16">
        <f>'[1]18'!D91</f>
        <v>0</v>
      </c>
      <c r="E89" s="16">
        <f>'[1]18'!E91</f>
        <v>0</v>
      </c>
      <c r="F89" s="15">
        <f t="shared" si="17"/>
        <v>326</v>
      </c>
      <c r="G89" s="15">
        <f>'[1]18'!H91</f>
        <v>150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'[1]18'!B92</f>
        <v>326</v>
      </c>
      <c r="C90" s="16">
        <f>'[1]18'!C92</f>
        <v>0</v>
      </c>
      <c r="D90" s="16">
        <f>'[1]18'!D92</f>
        <v>0</v>
      </c>
      <c r="E90" s="16">
        <f>'[1]18'!E92</f>
        <v>0</v>
      </c>
      <c r="F90" s="15">
        <f t="shared" si="17"/>
        <v>326</v>
      </c>
      <c r="G90" s="15">
        <f>'[1]18'!H92</f>
        <v>150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'[1]18'!B93</f>
        <v>326</v>
      </c>
      <c r="C91" s="16">
        <f>'[1]18'!C93</f>
        <v>0</v>
      </c>
      <c r="D91" s="16">
        <f>'[1]18'!D93</f>
        <v>0</v>
      </c>
      <c r="E91" s="16">
        <f>'[1]18'!E93</f>
        <v>0</v>
      </c>
      <c r="F91" s="15">
        <f t="shared" si="17"/>
        <v>326</v>
      </c>
      <c r="G91" s="15">
        <f>'[1]18'!H93</f>
        <v>150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'[1]18'!B94</f>
        <v>326</v>
      </c>
      <c r="C92" s="16">
        <f>'[1]18'!C94</f>
        <v>0</v>
      </c>
      <c r="D92" s="16">
        <f>'[1]18'!D94</f>
        <v>0</v>
      </c>
      <c r="E92" s="16">
        <f>'[1]18'!E94</f>
        <v>0</v>
      </c>
      <c r="F92" s="15">
        <f t="shared" si="17"/>
        <v>326</v>
      </c>
      <c r="G92" s="15">
        <f>'[1]18'!H94</f>
        <v>150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'[1]18'!B95</f>
        <v>326</v>
      </c>
      <c r="C93" s="16">
        <f>'[1]18'!C95</f>
        <v>0</v>
      </c>
      <c r="D93" s="16">
        <f>'[1]18'!D95</f>
        <v>0</v>
      </c>
      <c r="E93" s="16">
        <f>'[1]18'!E95</f>
        <v>0</v>
      </c>
      <c r="F93" s="15">
        <f t="shared" si="17"/>
        <v>326</v>
      </c>
      <c r="G93" s="15">
        <f>'[1]18'!H95</f>
        <v>150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'[1]18'!B96</f>
        <v>326</v>
      </c>
      <c r="C94" s="16">
        <f>'[1]18'!C96</f>
        <v>0</v>
      </c>
      <c r="D94" s="16">
        <f>'[1]18'!D96</f>
        <v>0</v>
      </c>
      <c r="E94" s="16">
        <f>'[1]18'!E96</f>
        <v>0</v>
      </c>
      <c r="F94" s="15">
        <f t="shared" si="17"/>
        <v>326</v>
      </c>
      <c r="G94" s="15">
        <f>'[1]18'!H96</f>
        <v>150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'[1]18'!B97</f>
        <v>326</v>
      </c>
      <c r="C95" s="16">
        <f>'[1]18'!C97</f>
        <v>0</v>
      </c>
      <c r="D95" s="16">
        <f>'[1]18'!D97</f>
        <v>0</v>
      </c>
      <c r="E95" s="16">
        <f>'[1]18'!E97</f>
        <v>0</v>
      </c>
      <c r="F95" s="15">
        <f t="shared" si="17"/>
        <v>326</v>
      </c>
      <c r="G95" s="15">
        <f>'[1]18'!H97</f>
        <v>150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'[1]18'!B98</f>
        <v>326</v>
      </c>
      <c r="C96" s="16">
        <f>'[1]18'!C98</f>
        <v>0</v>
      </c>
      <c r="D96" s="16">
        <f>'[1]18'!D98</f>
        <v>0</v>
      </c>
      <c r="E96" s="16">
        <f>'[1]18'!E98</f>
        <v>0</v>
      </c>
      <c r="F96" s="15">
        <f t="shared" si="17"/>
        <v>326</v>
      </c>
      <c r="G96" s="15">
        <f>'[1]18'!H98</f>
        <v>150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'[1]18'!B99</f>
        <v>326</v>
      </c>
      <c r="C97" s="16">
        <f>'[1]18'!C99</f>
        <v>0</v>
      </c>
      <c r="D97" s="16">
        <f>'[1]18'!D99</f>
        <v>0</v>
      </c>
      <c r="E97" s="16">
        <f>'[1]18'!E99</f>
        <v>0</v>
      </c>
      <c r="F97" s="15">
        <f t="shared" si="17"/>
        <v>326</v>
      </c>
      <c r="G97" s="15">
        <f>'[1]18'!H99</f>
        <v>150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'[1]18'!B100</f>
        <v>326</v>
      </c>
      <c r="C98" s="16">
        <f>'[1]18'!C100</f>
        <v>0</v>
      </c>
      <c r="D98" s="16">
        <f>'[1]18'!D100</f>
        <v>0</v>
      </c>
      <c r="E98" s="16">
        <f>'[1]18'!E100</f>
        <v>0</v>
      </c>
      <c r="F98" s="15">
        <f t="shared" si="17"/>
        <v>326</v>
      </c>
      <c r="G98" s="15">
        <f>'[1]18'!H100</f>
        <v>150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7.782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7.782</v>
      </c>
      <c r="G99" s="15">
        <f t="shared" si="18"/>
        <v>7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7</v>
      </c>
      <c r="L99" s="15">
        <f t="shared" si="18"/>
        <v>2.4E-2</v>
      </c>
      <c r="M99" s="15">
        <f t="shared" si="18"/>
        <v>7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'[2]18'!B5</f>
        <v>84</v>
      </c>
      <c r="C3" s="205">
        <f>'[2]18'!C5</f>
        <v>0</v>
      </c>
      <c r="D3" s="205">
        <f>'[2]18'!D5</f>
        <v>0</v>
      </c>
      <c r="E3" s="205">
        <f>'[2]18'!E5</f>
        <v>0</v>
      </c>
      <c r="F3" s="15">
        <f>SUM(B3:E3)</f>
        <v>84</v>
      </c>
      <c r="G3" s="204">
        <f>'[2]18'!H5</f>
        <v>36</v>
      </c>
      <c r="H3" s="205">
        <f>'[2]18'!I5</f>
        <v>0</v>
      </c>
      <c r="I3" s="205">
        <f>'[2]18'!J5</f>
        <v>0</v>
      </c>
      <c r="J3" s="205">
        <f>'[2]18'!K5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4">
        <f>'[2]18'!B6</f>
        <v>84</v>
      </c>
      <c r="C4" s="205">
        <f>'[2]18'!C6</f>
        <v>0</v>
      </c>
      <c r="D4" s="205">
        <f>'[2]18'!D6</f>
        <v>0</v>
      </c>
      <c r="E4" s="205">
        <f>'[2]18'!E6</f>
        <v>0</v>
      </c>
      <c r="F4" s="15">
        <f>SUM(B4:E4)</f>
        <v>84</v>
      </c>
      <c r="G4" s="204">
        <f>'[2]18'!H6</f>
        <v>36</v>
      </c>
      <c r="H4" s="205">
        <f>'[2]18'!I6</f>
        <v>0</v>
      </c>
      <c r="I4" s="205">
        <f>'[2]18'!J6</f>
        <v>0</v>
      </c>
      <c r="J4" s="205">
        <f>'[2]18'!K6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4">
        <f>'[2]18'!B7</f>
        <v>84</v>
      </c>
      <c r="C5" s="205">
        <f>'[2]18'!C7</f>
        <v>0</v>
      </c>
      <c r="D5" s="205">
        <f>'[2]18'!D7</f>
        <v>0</v>
      </c>
      <c r="E5" s="205">
        <f>'[2]18'!E7</f>
        <v>0</v>
      </c>
      <c r="F5" s="15">
        <f t="shared" ref="F5:F68" si="6">SUM(B5:E5)</f>
        <v>84</v>
      </c>
      <c r="G5" s="204">
        <f>'[2]18'!H7</f>
        <v>36</v>
      </c>
      <c r="H5" s="205">
        <f>'[2]18'!I7</f>
        <v>0</v>
      </c>
      <c r="I5" s="205">
        <f>'[2]18'!J7</f>
        <v>0</v>
      </c>
      <c r="J5" s="205">
        <f>'[2]18'!K7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4">
        <f>'[2]18'!B8</f>
        <v>84</v>
      </c>
      <c r="C6" s="205">
        <f>'[2]18'!C8</f>
        <v>0</v>
      </c>
      <c r="D6" s="205">
        <f>'[2]18'!D8</f>
        <v>0</v>
      </c>
      <c r="E6" s="205">
        <f>'[2]18'!E8</f>
        <v>0</v>
      </c>
      <c r="F6" s="15">
        <f t="shared" si="6"/>
        <v>84</v>
      </c>
      <c r="G6" s="204">
        <f>'[2]18'!H8</f>
        <v>36</v>
      </c>
      <c r="H6" s="205">
        <f>'[2]18'!I8</f>
        <v>0</v>
      </c>
      <c r="I6" s="205">
        <f>'[2]18'!J8</f>
        <v>0</v>
      </c>
      <c r="J6" s="205">
        <f>'[2]18'!K8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4">
        <f>'[2]18'!B9</f>
        <v>84</v>
      </c>
      <c r="C7" s="205">
        <f>'[2]18'!C9</f>
        <v>0</v>
      </c>
      <c r="D7" s="205">
        <f>'[2]18'!D9</f>
        <v>0</v>
      </c>
      <c r="E7" s="205">
        <f>'[2]18'!E9</f>
        <v>0</v>
      </c>
      <c r="F7" s="15">
        <f t="shared" si="6"/>
        <v>84</v>
      </c>
      <c r="G7" s="204">
        <f>'[2]18'!H9</f>
        <v>36</v>
      </c>
      <c r="H7" s="205">
        <f>'[2]18'!I9</f>
        <v>0</v>
      </c>
      <c r="I7" s="205">
        <f>'[2]18'!J9</f>
        <v>0</v>
      </c>
      <c r="J7" s="205">
        <f>'[2]18'!K9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4">
        <f>'[2]18'!B10</f>
        <v>84</v>
      </c>
      <c r="C8" s="205">
        <f>'[2]18'!C10</f>
        <v>0</v>
      </c>
      <c r="D8" s="205">
        <f>'[2]18'!D10</f>
        <v>0</v>
      </c>
      <c r="E8" s="205">
        <f>'[2]18'!E10</f>
        <v>0</v>
      </c>
      <c r="F8" s="15">
        <f t="shared" si="6"/>
        <v>84</v>
      </c>
      <c r="G8" s="204">
        <f>'[2]18'!H10</f>
        <v>36</v>
      </c>
      <c r="H8" s="205">
        <f>'[2]18'!I10</f>
        <v>0</v>
      </c>
      <c r="I8" s="205">
        <f>'[2]18'!J10</f>
        <v>0</v>
      </c>
      <c r="J8" s="205">
        <f>'[2]18'!K10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4">
        <f>'[2]18'!B11</f>
        <v>84</v>
      </c>
      <c r="C9" s="205">
        <f>'[2]18'!C11</f>
        <v>0</v>
      </c>
      <c r="D9" s="205">
        <f>'[2]18'!D11</f>
        <v>0</v>
      </c>
      <c r="E9" s="205">
        <f>'[2]18'!E11</f>
        <v>0</v>
      </c>
      <c r="F9" s="15">
        <f t="shared" si="6"/>
        <v>84</v>
      </c>
      <c r="G9" s="204">
        <f>'[2]18'!H11</f>
        <v>36</v>
      </c>
      <c r="H9" s="205">
        <f>'[2]18'!I11</f>
        <v>0</v>
      </c>
      <c r="I9" s="205">
        <f>'[2]18'!J11</f>
        <v>0</v>
      </c>
      <c r="J9" s="205">
        <f>'[2]18'!K11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4">
        <f>'[2]18'!B12</f>
        <v>84</v>
      </c>
      <c r="C10" s="205">
        <f>'[2]18'!C12</f>
        <v>0</v>
      </c>
      <c r="D10" s="205">
        <f>'[2]18'!D12</f>
        <v>0</v>
      </c>
      <c r="E10" s="205">
        <f>'[2]18'!E12</f>
        <v>0</v>
      </c>
      <c r="F10" s="15">
        <f t="shared" si="6"/>
        <v>84</v>
      </c>
      <c r="G10" s="204">
        <f>'[2]18'!H12</f>
        <v>36</v>
      </c>
      <c r="H10" s="205">
        <f>'[2]18'!I12</f>
        <v>0</v>
      </c>
      <c r="I10" s="205">
        <f>'[2]18'!J12</f>
        <v>0</v>
      </c>
      <c r="J10" s="205">
        <f>'[2]18'!K12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4">
        <f>'[2]18'!B13</f>
        <v>84</v>
      </c>
      <c r="C11" s="205">
        <f>'[2]18'!C13</f>
        <v>0</v>
      </c>
      <c r="D11" s="205">
        <f>'[2]18'!D13</f>
        <v>0</v>
      </c>
      <c r="E11" s="205">
        <f>'[2]18'!E13</f>
        <v>0</v>
      </c>
      <c r="F11" s="15">
        <f t="shared" si="6"/>
        <v>84</v>
      </c>
      <c r="G11" s="204">
        <f>'[2]18'!H13</f>
        <v>36</v>
      </c>
      <c r="H11" s="205">
        <f>'[2]18'!I13</f>
        <v>0</v>
      </c>
      <c r="I11" s="205">
        <f>'[2]18'!J13</f>
        <v>0</v>
      </c>
      <c r="J11" s="205">
        <f>'[2]18'!K13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4">
        <f>'[2]18'!B14</f>
        <v>84</v>
      </c>
      <c r="C12" s="205">
        <f>'[2]18'!C14</f>
        <v>0</v>
      </c>
      <c r="D12" s="205">
        <f>'[2]18'!D14</f>
        <v>0</v>
      </c>
      <c r="E12" s="205">
        <f>'[2]18'!E14</f>
        <v>0</v>
      </c>
      <c r="F12" s="15">
        <f t="shared" si="6"/>
        <v>84</v>
      </c>
      <c r="G12" s="204">
        <f>'[2]18'!H14</f>
        <v>36</v>
      </c>
      <c r="H12" s="205">
        <f>'[2]18'!I14</f>
        <v>0</v>
      </c>
      <c r="I12" s="205">
        <f>'[2]18'!J14</f>
        <v>0</v>
      </c>
      <c r="J12" s="205">
        <f>'[2]18'!K14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4">
        <f>'[2]18'!B15</f>
        <v>84</v>
      </c>
      <c r="C13" s="205">
        <f>'[2]18'!C15</f>
        <v>0</v>
      </c>
      <c r="D13" s="205">
        <f>'[2]18'!D15</f>
        <v>0</v>
      </c>
      <c r="E13" s="205">
        <f>'[2]18'!E15</f>
        <v>0</v>
      </c>
      <c r="F13" s="15">
        <f t="shared" si="6"/>
        <v>84</v>
      </c>
      <c r="G13" s="204">
        <f>'[2]18'!H15</f>
        <v>36</v>
      </c>
      <c r="H13" s="205">
        <f>'[2]18'!I15</f>
        <v>0</v>
      </c>
      <c r="I13" s="205">
        <f>'[2]18'!J15</f>
        <v>0</v>
      </c>
      <c r="J13" s="205">
        <f>'[2]18'!K15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4">
        <f>'[2]18'!B16</f>
        <v>84</v>
      </c>
      <c r="C14" s="205">
        <f>'[2]18'!C16</f>
        <v>0</v>
      </c>
      <c r="D14" s="205">
        <f>'[2]18'!D16</f>
        <v>0</v>
      </c>
      <c r="E14" s="205">
        <f>'[2]18'!E16</f>
        <v>0</v>
      </c>
      <c r="F14" s="15">
        <f t="shared" si="6"/>
        <v>84</v>
      </c>
      <c r="G14" s="204">
        <f>'[2]18'!H16</f>
        <v>36</v>
      </c>
      <c r="H14" s="205">
        <f>'[2]18'!I16</f>
        <v>0</v>
      </c>
      <c r="I14" s="205">
        <f>'[2]18'!J16</f>
        <v>0</v>
      </c>
      <c r="J14" s="205">
        <f>'[2]18'!K16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4">
        <f>'[2]18'!B17</f>
        <v>84</v>
      </c>
      <c r="C15" s="205">
        <f>'[2]18'!C17</f>
        <v>0</v>
      </c>
      <c r="D15" s="205">
        <f>'[2]18'!D17</f>
        <v>0</v>
      </c>
      <c r="E15" s="205">
        <f>'[2]18'!E17</f>
        <v>0</v>
      </c>
      <c r="F15" s="15">
        <f t="shared" si="6"/>
        <v>84</v>
      </c>
      <c r="G15" s="204">
        <f>'[2]18'!H17</f>
        <v>36</v>
      </c>
      <c r="H15" s="205">
        <f>'[2]18'!I17</f>
        <v>0</v>
      </c>
      <c r="I15" s="205">
        <f>'[2]18'!J17</f>
        <v>0</v>
      </c>
      <c r="J15" s="205">
        <f>'[2]18'!K17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4">
        <f>'[2]18'!B18</f>
        <v>84</v>
      </c>
      <c r="C16" s="205">
        <f>'[2]18'!C18</f>
        <v>0</v>
      </c>
      <c r="D16" s="205">
        <f>'[2]18'!D18</f>
        <v>0</v>
      </c>
      <c r="E16" s="205">
        <f>'[2]18'!E18</f>
        <v>0</v>
      </c>
      <c r="F16" s="15">
        <f t="shared" si="6"/>
        <v>84</v>
      </c>
      <c r="G16" s="204">
        <f>'[2]18'!H18</f>
        <v>36</v>
      </c>
      <c r="H16" s="205">
        <f>'[2]18'!I18</f>
        <v>0</v>
      </c>
      <c r="I16" s="205">
        <f>'[2]18'!J18</f>
        <v>0</v>
      </c>
      <c r="J16" s="205">
        <f>'[2]18'!K18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4">
        <f>'[2]18'!B19</f>
        <v>84</v>
      </c>
      <c r="C17" s="205">
        <f>'[2]18'!C19</f>
        <v>0</v>
      </c>
      <c r="D17" s="205">
        <f>'[2]18'!D19</f>
        <v>0</v>
      </c>
      <c r="E17" s="205">
        <f>'[2]18'!E19</f>
        <v>0</v>
      </c>
      <c r="F17" s="15">
        <f t="shared" si="6"/>
        <v>84</v>
      </c>
      <c r="G17" s="204">
        <f>'[2]18'!H19</f>
        <v>36</v>
      </c>
      <c r="H17" s="205">
        <f>'[2]18'!I19</f>
        <v>0</v>
      </c>
      <c r="I17" s="205">
        <f>'[2]18'!J19</f>
        <v>0</v>
      </c>
      <c r="J17" s="205">
        <f>'[2]18'!K19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4">
        <f>'[2]18'!B20</f>
        <v>84</v>
      </c>
      <c r="C18" s="205">
        <f>'[2]18'!C20</f>
        <v>0</v>
      </c>
      <c r="D18" s="205">
        <f>'[2]18'!D20</f>
        <v>0</v>
      </c>
      <c r="E18" s="205">
        <f>'[2]18'!E20</f>
        <v>0</v>
      </c>
      <c r="F18" s="15">
        <f t="shared" si="6"/>
        <v>84</v>
      </c>
      <c r="G18" s="204">
        <f>'[2]18'!H20</f>
        <v>36</v>
      </c>
      <c r="H18" s="205">
        <f>'[2]18'!I20</f>
        <v>0</v>
      </c>
      <c r="I18" s="205">
        <f>'[2]18'!J20</f>
        <v>0</v>
      </c>
      <c r="J18" s="205">
        <f>'[2]18'!K20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4">
        <f>'[2]18'!B21</f>
        <v>84</v>
      </c>
      <c r="C19" s="205">
        <f>'[2]18'!C21</f>
        <v>0</v>
      </c>
      <c r="D19" s="205">
        <f>'[2]18'!D21</f>
        <v>0</v>
      </c>
      <c r="E19" s="205">
        <f>'[2]18'!E21</f>
        <v>0</v>
      </c>
      <c r="F19" s="15">
        <f t="shared" si="6"/>
        <v>84</v>
      </c>
      <c r="G19" s="204">
        <f>'[2]18'!H21</f>
        <v>36</v>
      </c>
      <c r="H19" s="205">
        <f>'[2]18'!I21</f>
        <v>0</v>
      </c>
      <c r="I19" s="205">
        <f>'[2]18'!J21</f>
        <v>0</v>
      </c>
      <c r="J19" s="205">
        <f>'[2]18'!K21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4">
        <f>'[2]18'!B22</f>
        <v>84</v>
      </c>
      <c r="C20" s="205">
        <f>'[2]18'!C22</f>
        <v>0</v>
      </c>
      <c r="D20" s="205">
        <f>'[2]18'!D22</f>
        <v>0</v>
      </c>
      <c r="E20" s="205">
        <f>'[2]18'!E22</f>
        <v>0</v>
      </c>
      <c r="F20" s="15">
        <f t="shared" si="6"/>
        <v>84</v>
      </c>
      <c r="G20" s="204">
        <f>'[2]18'!H22</f>
        <v>36</v>
      </c>
      <c r="H20" s="205">
        <f>'[2]18'!I22</f>
        <v>0</v>
      </c>
      <c r="I20" s="205">
        <f>'[2]18'!J22</f>
        <v>0</v>
      </c>
      <c r="J20" s="205">
        <f>'[2]18'!K22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4">
        <f>'[2]18'!B23</f>
        <v>84</v>
      </c>
      <c r="C21" s="205">
        <f>'[2]18'!C23</f>
        <v>0</v>
      </c>
      <c r="D21" s="205">
        <f>'[2]18'!D23</f>
        <v>0</v>
      </c>
      <c r="E21" s="205">
        <f>'[2]18'!E23</f>
        <v>0</v>
      </c>
      <c r="F21" s="15">
        <f t="shared" si="6"/>
        <v>84</v>
      </c>
      <c r="G21" s="204">
        <f>'[2]18'!H23</f>
        <v>36</v>
      </c>
      <c r="H21" s="205">
        <f>'[2]18'!I23</f>
        <v>0</v>
      </c>
      <c r="I21" s="205">
        <f>'[2]18'!J23</f>
        <v>0</v>
      </c>
      <c r="J21" s="205">
        <f>'[2]18'!K23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4">
        <f>'[2]18'!B24</f>
        <v>84</v>
      </c>
      <c r="C22" s="205">
        <f>'[2]18'!C24</f>
        <v>0</v>
      </c>
      <c r="D22" s="205">
        <f>'[2]18'!D24</f>
        <v>0</v>
      </c>
      <c r="E22" s="205">
        <f>'[2]18'!E24</f>
        <v>0</v>
      </c>
      <c r="F22" s="15">
        <f t="shared" si="6"/>
        <v>84</v>
      </c>
      <c r="G22" s="204">
        <f>'[2]18'!H24</f>
        <v>36</v>
      </c>
      <c r="H22" s="205">
        <f>'[2]18'!I24</f>
        <v>0</v>
      </c>
      <c r="I22" s="205">
        <f>'[2]18'!J24</f>
        <v>0</v>
      </c>
      <c r="J22" s="205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4">
        <f>'[2]18'!B25</f>
        <v>84</v>
      </c>
      <c r="C23" s="205">
        <f>'[2]18'!C25</f>
        <v>0</v>
      </c>
      <c r="D23" s="205">
        <f>'[2]18'!D25</f>
        <v>0</v>
      </c>
      <c r="E23" s="205">
        <f>'[2]18'!E25</f>
        <v>0</v>
      </c>
      <c r="F23" s="15">
        <f t="shared" si="6"/>
        <v>84</v>
      </c>
      <c r="G23" s="204">
        <f>'[2]18'!H25</f>
        <v>36</v>
      </c>
      <c r="H23" s="205">
        <f>'[2]18'!I25</f>
        <v>0</v>
      </c>
      <c r="I23" s="205">
        <f>'[2]18'!J25</f>
        <v>0</v>
      </c>
      <c r="J23" s="205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4">
        <f>'[2]18'!B26</f>
        <v>84</v>
      </c>
      <c r="C24" s="205">
        <f>'[2]18'!C26</f>
        <v>0</v>
      </c>
      <c r="D24" s="205">
        <f>'[2]18'!D26</f>
        <v>0</v>
      </c>
      <c r="E24" s="205">
        <f>'[2]18'!E26</f>
        <v>0</v>
      </c>
      <c r="F24" s="15">
        <f t="shared" si="6"/>
        <v>84</v>
      </c>
      <c r="G24" s="204">
        <f>'[2]18'!H26</f>
        <v>37</v>
      </c>
      <c r="H24" s="205">
        <f>'[2]18'!I26</f>
        <v>0</v>
      </c>
      <c r="I24" s="205">
        <f>'[2]18'!J26</f>
        <v>0</v>
      </c>
      <c r="J24" s="205">
        <f>'[2]18'!K26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'[2]18'!B27</f>
        <v>84</v>
      </c>
      <c r="C25" s="205">
        <f>'[2]18'!C27</f>
        <v>0</v>
      </c>
      <c r="D25" s="205">
        <f>'[2]18'!D27</f>
        <v>0</v>
      </c>
      <c r="E25" s="205">
        <f>'[2]18'!E27</f>
        <v>0</v>
      </c>
      <c r="F25" s="15">
        <f t="shared" si="6"/>
        <v>84</v>
      </c>
      <c r="G25" s="204">
        <f>'[2]18'!H27</f>
        <v>37</v>
      </c>
      <c r="H25" s="205">
        <f>'[2]18'!I27</f>
        <v>0</v>
      </c>
      <c r="I25" s="205">
        <f>'[2]18'!J27</f>
        <v>0</v>
      </c>
      <c r="J25" s="205">
        <f>'[2]18'!K27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'[2]18'!B28</f>
        <v>84</v>
      </c>
      <c r="C26" s="205">
        <f>'[2]18'!C28</f>
        <v>0</v>
      </c>
      <c r="D26" s="205">
        <f>'[2]18'!D28</f>
        <v>0</v>
      </c>
      <c r="E26" s="205">
        <f>'[2]18'!E28</f>
        <v>0</v>
      </c>
      <c r="F26" s="15">
        <f t="shared" si="6"/>
        <v>84</v>
      </c>
      <c r="G26" s="204">
        <f>'[2]18'!H28</f>
        <v>37</v>
      </c>
      <c r="H26" s="205">
        <f>'[2]18'!I28</f>
        <v>0</v>
      </c>
      <c r="I26" s="205">
        <f>'[2]18'!J28</f>
        <v>0</v>
      </c>
      <c r="J26" s="205">
        <f>'[2]18'!K28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'[2]18'!B29</f>
        <v>84</v>
      </c>
      <c r="C27" s="205">
        <f>'[2]18'!C29</f>
        <v>0</v>
      </c>
      <c r="D27" s="205">
        <f>'[2]18'!D29</f>
        <v>0</v>
      </c>
      <c r="E27" s="205">
        <f>'[2]18'!E29</f>
        <v>0</v>
      </c>
      <c r="F27" s="15">
        <f t="shared" si="6"/>
        <v>84</v>
      </c>
      <c r="G27" s="204">
        <f>'[2]18'!H29</f>
        <v>37</v>
      </c>
      <c r="H27" s="205">
        <f>'[2]18'!I29</f>
        <v>0</v>
      </c>
      <c r="I27" s="205">
        <f>'[2]18'!J29</f>
        <v>0</v>
      </c>
      <c r="J27" s="205">
        <f>'[2]18'!K29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'[2]18'!B30</f>
        <v>84</v>
      </c>
      <c r="C28" s="205">
        <f>'[2]18'!C30</f>
        <v>0</v>
      </c>
      <c r="D28" s="205">
        <f>'[2]18'!D30</f>
        <v>0</v>
      </c>
      <c r="E28" s="205">
        <f>'[2]18'!E30</f>
        <v>0</v>
      </c>
      <c r="F28" s="15">
        <f t="shared" si="6"/>
        <v>84</v>
      </c>
      <c r="G28" s="204">
        <f>'[2]18'!H30</f>
        <v>37</v>
      </c>
      <c r="H28" s="205">
        <f>'[2]18'!I30</f>
        <v>0</v>
      </c>
      <c r="I28" s="205">
        <f>'[2]18'!J30</f>
        <v>0</v>
      </c>
      <c r="J28" s="205">
        <f>'[2]18'!K30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'[2]18'!B31</f>
        <v>84</v>
      </c>
      <c r="C29" s="205">
        <f>'[2]18'!C31</f>
        <v>0</v>
      </c>
      <c r="D29" s="205">
        <f>'[2]18'!D31</f>
        <v>0</v>
      </c>
      <c r="E29" s="205">
        <f>'[2]18'!E31</f>
        <v>0</v>
      </c>
      <c r="F29" s="15">
        <f t="shared" si="6"/>
        <v>84</v>
      </c>
      <c r="G29" s="204">
        <f>'[2]18'!H31</f>
        <v>37</v>
      </c>
      <c r="H29" s="205">
        <f>'[2]18'!I31</f>
        <v>0</v>
      </c>
      <c r="I29" s="205">
        <f>'[2]18'!J31</f>
        <v>0</v>
      </c>
      <c r="J29" s="205">
        <f>'[2]18'!K31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'[2]18'!B32</f>
        <v>84</v>
      </c>
      <c r="C30" s="205">
        <f>'[2]18'!C32</f>
        <v>0</v>
      </c>
      <c r="D30" s="205">
        <f>'[2]18'!D32</f>
        <v>0</v>
      </c>
      <c r="E30" s="205">
        <f>'[2]18'!E32</f>
        <v>0</v>
      </c>
      <c r="F30" s="15">
        <f t="shared" si="6"/>
        <v>84</v>
      </c>
      <c r="G30" s="204">
        <f>'[2]18'!H32</f>
        <v>37</v>
      </c>
      <c r="H30" s="205">
        <f>'[2]18'!I32</f>
        <v>0</v>
      </c>
      <c r="I30" s="205">
        <f>'[2]18'!J32</f>
        <v>0</v>
      </c>
      <c r="J30" s="205">
        <f>'[2]18'!K32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'[2]18'!B33</f>
        <v>84</v>
      </c>
      <c r="C31" s="205">
        <f>'[2]18'!C33</f>
        <v>0</v>
      </c>
      <c r="D31" s="205">
        <f>'[2]18'!D33</f>
        <v>0</v>
      </c>
      <c r="E31" s="205">
        <f>'[2]18'!E33</f>
        <v>0</v>
      </c>
      <c r="F31" s="15">
        <f t="shared" si="6"/>
        <v>84</v>
      </c>
      <c r="G31" s="204">
        <f>'[2]18'!H33</f>
        <v>37</v>
      </c>
      <c r="H31" s="205">
        <f>'[2]18'!I33</f>
        <v>0</v>
      </c>
      <c r="I31" s="205">
        <f>'[2]18'!J33</f>
        <v>0</v>
      </c>
      <c r="J31" s="205">
        <f>'[2]18'!K33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'[2]18'!B34</f>
        <v>84</v>
      </c>
      <c r="C32" s="205">
        <f>'[2]18'!C34</f>
        <v>0</v>
      </c>
      <c r="D32" s="205">
        <f>'[2]18'!D34</f>
        <v>0</v>
      </c>
      <c r="E32" s="205">
        <f>'[2]18'!E34</f>
        <v>0</v>
      </c>
      <c r="F32" s="15">
        <f t="shared" si="6"/>
        <v>84</v>
      </c>
      <c r="G32" s="204">
        <f>'[2]18'!H34</f>
        <v>37</v>
      </c>
      <c r="H32" s="205">
        <f>'[2]18'!I34</f>
        <v>0</v>
      </c>
      <c r="I32" s="205">
        <f>'[2]18'!J34</f>
        <v>0</v>
      </c>
      <c r="J32" s="205">
        <f>'[2]18'!K34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'[2]18'!B35</f>
        <v>84</v>
      </c>
      <c r="C33" s="205">
        <f>'[2]18'!C35</f>
        <v>0</v>
      </c>
      <c r="D33" s="205">
        <f>'[2]18'!D35</f>
        <v>0</v>
      </c>
      <c r="E33" s="205">
        <f>'[2]18'!E35</f>
        <v>0</v>
      </c>
      <c r="F33" s="15">
        <f t="shared" si="6"/>
        <v>84</v>
      </c>
      <c r="G33" s="204">
        <f>'[2]18'!H35</f>
        <v>37</v>
      </c>
      <c r="H33" s="205">
        <f>'[2]18'!I35</f>
        <v>0</v>
      </c>
      <c r="I33" s="205">
        <f>'[2]18'!J35</f>
        <v>0</v>
      </c>
      <c r="J33" s="205">
        <f>'[2]18'!K35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'[2]18'!B36</f>
        <v>84</v>
      </c>
      <c r="C34" s="205">
        <f>'[2]18'!C36</f>
        <v>0</v>
      </c>
      <c r="D34" s="205">
        <f>'[2]18'!D36</f>
        <v>0</v>
      </c>
      <c r="E34" s="205">
        <f>'[2]18'!E36</f>
        <v>0</v>
      </c>
      <c r="F34" s="15">
        <f t="shared" si="6"/>
        <v>84</v>
      </c>
      <c r="G34" s="204">
        <f>'[2]18'!H36</f>
        <v>37</v>
      </c>
      <c r="H34" s="205">
        <f>'[2]18'!I36</f>
        <v>0</v>
      </c>
      <c r="I34" s="205">
        <f>'[2]18'!J36</f>
        <v>0</v>
      </c>
      <c r="J34" s="205">
        <f>'[2]18'!K36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'[2]18'!B37</f>
        <v>84</v>
      </c>
      <c r="C35" s="205">
        <f>'[2]18'!C37</f>
        <v>0</v>
      </c>
      <c r="D35" s="205">
        <f>'[2]18'!D37</f>
        <v>0</v>
      </c>
      <c r="E35" s="205">
        <f>'[2]18'!E37</f>
        <v>0</v>
      </c>
      <c r="F35" s="15">
        <f t="shared" si="6"/>
        <v>84</v>
      </c>
      <c r="G35" s="204">
        <f>'[2]18'!H37</f>
        <v>37</v>
      </c>
      <c r="H35" s="205">
        <f>'[2]18'!I37</f>
        <v>0</v>
      </c>
      <c r="I35" s="205">
        <f>'[2]18'!J37</f>
        <v>0</v>
      </c>
      <c r="J35" s="205">
        <f>'[2]18'!K37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'[2]18'!B38</f>
        <v>84</v>
      </c>
      <c r="C36" s="205">
        <f>'[2]18'!C38</f>
        <v>0</v>
      </c>
      <c r="D36" s="205">
        <f>'[2]18'!D38</f>
        <v>0</v>
      </c>
      <c r="E36" s="205">
        <f>'[2]18'!E38</f>
        <v>0</v>
      </c>
      <c r="F36" s="15">
        <f t="shared" si="6"/>
        <v>84</v>
      </c>
      <c r="G36" s="204">
        <f>'[2]18'!H38</f>
        <v>37</v>
      </c>
      <c r="H36" s="205">
        <f>'[2]18'!I38</f>
        <v>0</v>
      </c>
      <c r="I36" s="205">
        <f>'[2]18'!J38</f>
        <v>0</v>
      </c>
      <c r="J36" s="205">
        <f>'[2]18'!K38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'[2]18'!B39</f>
        <v>84</v>
      </c>
      <c r="C37" s="205">
        <f>'[2]18'!C39</f>
        <v>0</v>
      </c>
      <c r="D37" s="205">
        <f>'[2]18'!D39</f>
        <v>0</v>
      </c>
      <c r="E37" s="205">
        <f>'[2]18'!E39</f>
        <v>0</v>
      </c>
      <c r="F37" s="15">
        <f t="shared" si="6"/>
        <v>84</v>
      </c>
      <c r="G37" s="204">
        <f>'[2]18'!H39</f>
        <v>37</v>
      </c>
      <c r="H37" s="205">
        <f>'[2]18'!I39</f>
        <v>0</v>
      </c>
      <c r="I37" s="205">
        <f>'[2]18'!J39</f>
        <v>0</v>
      </c>
      <c r="J37" s="205">
        <f>'[2]18'!K39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'[2]18'!B40</f>
        <v>84</v>
      </c>
      <c r="C38" s="205">
        <f>'[2]18'!C40</f>
        <v>0</v>
      </c>
      <c r="D38" s="205">
        <f>'[2]18'!D40</f>
        <v>0</v>
      </c>
      <c r="E38" s="205">
        <f>'[2]18'!E40</f>
        <v>0</v>
      </c>
      <c r="F38" s="15">
        <f t="shared" si="6"/>
        <v>84</v>
      </c>
      <c r="G38" s="204">
        <f>'[2]18'!H40</f>
        <v>37</v>
      </c>
      <c r="H38" s="205">
        <f>'[2]18'!I40</f>
        <v>0</v>
      </c>
      <c r="I38" s="205">
        <f>'[2]18'!J40</f>
        <v>0</v>
      </c>
      <c r="J38" s="205">
        <f>'[2]18'!K40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'[2]18'!B41</f>
        <v>84</v>
      </c>
      <c r="C39" s="205">
        <f>'[2]18'!C41</f>
        <v>0</v>
      </c>
      <c r="D39" s="205">
        <f>'[2]18'!D41</f>
        <v>0</v>
      </c>
      <c r="E39" s="205">
        <f>'[2]18'!E41</f>
        <v>0</v>
      </c>
      <c r="F39" s="15">
        <f t="shared" si="6"/>
        <v>84</v>
      </c>
      <c r="G39" s="204">
        <f>'[2]18'!H41</f>
        <v>37</v>
      </c>
      <c r="H39" s="205">
        <f>'[2]18'!I41</f>
        <v>0</v>
      </c>
      <c r="I39" s="205">
        <f>'[2]18'!J41</f>
        <v>0</v>
      </c>
      <c r="J39" s="205">
        <f>'[2]18'!K41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'[2]18'!B42</f>
        <v>84</v>
      </c>
      <c r="C40" s="205">
        <f>'[2]18'!C42</f>
        <v>0</v>
      </c>
      <c r="D40" s="205">
        <f>'[2]18'!D42</f>
        <v>0</v>
      </c>
      <c r="E40" s="205">
        <f>'[2]18'!E42</f>
        <v>0</v>
      </c>
      <c r="F40" s="15">
        <f t="shared" si="6"/>
        <v>84</v>
      </c>
      <c r="G40" s="204">
        <f>'[2]18'!H42</f>
        <v>37</v>
      </c>
      <c r="H40" s="205">
        <f>'[2]18'!I42</f>
        <v>0</v>
      </c>
      <c r="I40" s="205">
        <f>'[2]18'!J42</f>
        <v>0</v>
      </c>
      <c r="J40" s="205">
        <f>'[2]18'!K42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'[2]18'!B43</f>
        <v>84</v>
      </c>
      <c r="C41" s="205">
        <f>'[2]18'!C43</f>
        <v>0</v>
      </c>
      <c r="D41" s="205">
        <f>'[2]18'!D43</f>
        <v>0</v>
      </c>
      <c r="E41" s="205">
        <f>'[2]18'!E43</f>
        <v>0</v>
      </c>
      <c r="F41" s="15">
        <f t="shared" si="6"/>
        <v>84</v>
      </c>
      <c r="G41" s="204">
        <f>'[2]18'!H43</f>
        <v>37</v>
      </c>
      <c r="H41" s="205">
        <f>'[2]18'!I43</f>
        <v>0</v>
      </c>
      <c r="I41" s="205">
        <f>'[2]18'!J43</f>
        <v>0</v>
      </c>
      <c r="J41" s="205">
        <f>'[2]18'!K43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'[2]18'!B44</f>
        <v>84</v>
      </c>
      <c r="C42" s="205">
        <f>'[2]18'!C44</f>
        <v>0</v>
      </c>
      <c r="D42" s="205">
        <f>'[2]18'!D44</f>
        <v>0</v>
      </c>
      <c r="E42" s="205">
        <f>'[2]18'!E44</f>
        <v>0</v>
      </c>
      <c r="F42" s="15">
        <f t="shared" si="6"/>
        <v>84</v>
      </c>
      <c r="G42" s="204">
        <f>'[2]18'!H44</f>
        <v>37</v>
      </c>
      <c r="H42" s="205">
        <f>'[2]18'!I44</f>
        <v>0</v>
      </c>
      <c r="I42" s="205">
        <f>'[2]18'!J44</f>
        <v>0</v>
      </c>
      <c r="J42" s="205">
        <f>'[2]18'!K44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'[2]18'!B45</f>
        <v>84</v>
      </c>
      <c r="C43" s="205">
        <f>'[2]18'!C45</f>
        <v>0</v>
      </c>
      <c r="D43" s="205">
        <f>'[2]18'!D45</f>
        <v>0</v>
      </c>
      <c r="E43" s="205">
        <f>'[2]18'!E45</f>
        <v>0</v>
      </c>
      <c r="F43" s="15">
        <f t="shared" si="6"/>
        <v>84</v>
      </c>
      <c r="G43" s="204">
        <f>'[2]18'!H45</f>
        <v>37</v>
      </c>
      <c r="H43" s="205">
        <f>'[2]18'!I45</f>
        <v>0</v>
      </c>
      <c r="I43" s="205">
        <f>'[2]18'!J45</f>
        <v>0</v>
      </c>
      <c r="J43" s="205">
        <f>'[2]18'!K45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'[2]18'!B46</f>
        <v>84</v>
      </c>
      <c r="C44" s="205">
        <f>'[2]18'!C46</f>
        <v>0</v>
      </c>
      <c r="D44" s="205">
        <f>'[2]18'!D46</f>
        <v>0</v>
      </c>
      <c r="E44" s="205">
        <f>'[2]18'!E46</f>
        <v>0</v>
      </c>
      <c r="F44" s="15">
        <f t="shared" si="6"/>
        <v>84</v>
      </c>
      <c r="G44" s="204">
        <f>'[2]18'!H46</f>
        <v>37</v>
      </c>
      <c r="H44" s="205">
        <f>'[2]18'!I46</f>
        <v>0</v>
      </c>
      <c r="I44" s="205">
        <f>'[2]18'!J46</f>
        <v>0</v>
      </c>
      <c r="J44" s="205">
        <f>'[2]18'!K46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'[2]18'!B47</f>
        <v>84</v>
      </c>
      <c r="C45" s="205">
        <f>'[2]18'!C47</f>
        <v>0</v>
      </c>
      <c r="D45" s="205">
        <f>'[2]18'!D47</f>
        <v>0</v>
      </c>
      <c r="E45" s="205">
        <f>'[2]18'!E47</f>
        <v>0</v>
      </c>
      <c r="F45" s="15">
        <f t="shared" si="6"/>
        <v>84</v>
      </c>
      <c r="G45" s="204">
        <f>'[2]18'!H47</f>
        <v>37</v>
      </c>
      <c r="H45" s="205">
        <f>'[2]18'!I47</f>
        <v>0</v>
      </c>
      <c r="I45" s="205">
        <f>'[2]18'!J47</f>
        <v>0</v>
      </c>
      <c r="J45" s="205">
        <f>'[2]18'!K47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'[2]18'!B48</f>
        <v>84</v>
      </c>
      <c r="C46" s="205">
        <f>'[2]18'!C48</f>
        <v>0</v>
      </c>
      <c r="D46" s="205">
        <f>'[2]18'!D48</f>
        <v>0</v>
      </c>
      <c r="E46" s="205">
        <f>'[2]18'!E48</f>
        <v>0</v>
      </c>
      <c r="F46" s="15">
        <f t="shared" si="6"/>
        <v>84</v>
      </c>
      <c r="G46" s="204">
        <f>'[2]18'!H48</f>
        <v>37</v>
      </c>
      <c r="H46" s="205">
        <f>'[2]18'!I48</f>
        <v>0</v>
      </c>
      <c r="I46" s="205">
        <f>'[2]18'!J48</f>
        <v>0</v>
      </c>
      <c r="J46" s="205">
        <f>'[2]18'!K48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'[2]18'!B49</f>
        <v>42</v>
      </c>
      <c r="C47" s="205">
        <f>'[2]18'!C49</f>
        <v>30</v>
      </c>
      <c r="D47" s="205">
        <f>'[2]18'!D49</f>
        <v>0</v>
      </c>
      <c r="E47" s="205">
        <f>'[2]18'!E49</f>
        <v>0</v>
      </c>
      <c r="F47" s="15">
        <f t="shared" si="6"/>
        <v>72</v>
      </c>
      <c r="G47" s="204">
        <f>'[2]18'!H49</f>
        <v>0</v>
      </c>
      <c r="H47" s="205">
        <f>'[2]18'!I49</f>
        <v>28</v>
      </c>
      <c r="I47" s="205">
        <f>'[2]18'!J49</f>
        <v>0</v>
      </c>
      <c r="J47" s="205">
        <f>'[2]18'!K49</f>
        <v>0</v>
      </c>
      <c r="K47" s="15">
        <f t="shared" si="3"/>
        <v>28</v>
      </c>
      <c r="L47" s="18">
        <f>frq!C47</f>
        <v>1</v>
      </c>
      <c r="M47" s="167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</row>
    <row r="48" spans="1:18">
      <c r="A48" s="8" t="s">
        <v>90</v>
      </c>
      <c r="B48" s="204">
        <f>'[2]18'!B50</f>
        <v>42</v>
      </c>
      <c r="C48" s="205">
        <f>'[2]18'!C50</f>
        <v>30</v>
      </c>
      <c r="D48" s="205">
        <f>'[2]18'!D50</f>
        <v>0</v>
      </c>
      <c r="E48" s="205">
        <f>'[2]18'!E50</f>
        <v>0</v>
      </c>
      <c r="F48" s="15">
        <f t="shared" si="6"/>
        <v>72</v>
      </c>
      <c r="G48" s="204">
        <f>'[2]18'!H50</f>
        <v>0</v>
      </c>
      <c r="H48" s="205">
        <f>'[2]18'!I50</f>
        <v>28</v>
      </c>
      <c r="I48" s="205">
        <f>'[2]18'!J50</f>
        <v>0</v>
      </c>
      <c r="J48" s="205">
        <f>'[2]18'!K50</f>
        <v>0</v>
      </c>
      <c r="K48" s="15">
        <f t="shared" si="3"/>
        <v>28</v>
      </c>
      <c r="L48" s="18">
        <f>frq!C48</f>
        <v>1</v>
      </c>
      <c r="M48" s="167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</row>
    <row r="49" spans="1:18">
      <c r="A49" s="8" t="s">
        <v>91</v>
      </c>
      <c r="B49" s="204">
        <f>'[2]18'!B51</f>
        <v>42</v>
      </c>
      <c r="C49" s="205">
        <f>'[2]18'!C51</f>
        <v>30</v>
      </c>
      <c r="D49" s="205">
        <f>'[2]18'!D51</f>
        <v>0</v>
      </c>
      <c r="E49" s="205">
        <f>'[2]18'!E51</f>
        <v>0</v>
      </c>
      <c r="F49" s="15">
        <f t="shared" si="6"/>
        <v>72</v>
      </c>
      <c r="G49" s="204">
        <f>'[2]18'!H51</f>
        <v>0</v>
      </c>
      <c r="H49" s="205">
        <f>'[2]18'!I51</f>
        <v>28</v>
      </c>
      <c r="I49" s="205">
        <f>'[2]18'!J51</f>
        <v>0</v>
      </c>
      <c r="J49" s="205">
        <f>'[2]18'!K51</f>
        <v>0</v>
      </c>
      <c r="K49" s="15">
        <f t="shared" si="3"/>
        <v>28</v>
      </c>
      <c r="L49" s="18">
        <f>frq!C49</f>
        <v>1</v>
      </c>
      <c r="M49" s="167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</row>
    <row r="50" spans="1:18">
      <c r="A50" s="8" t="s">
        <v>92</v>
      </c>
      <c r="B50" s="204">
        <f>'[2]18'!B52</f>
        <v>42</v>
      </c>
      <c r="C50" s="205">
        <f>'[2]18'!C52</f>
        <v>30</v>
      </c>
      <c r="D50" s="205">
        <f>'[2]18'!D52</f>
        <v>0</v>
      </c>
      <c r="E50" s="205">
        <f>'[2]18'!E52</f>
        <v>0</v>
      </c>
      <c r="F50" s="15">
        <f t="shared" si="6"/>
        <v>72</v>
      </c>
      <c r="G50" s="204">
        <f>'[2]18'!H52</f>
        <v>0</v>
      </c>
      <c r="H50" s="205">
        <f>'[2]18'!I52</f>
        <v>28</v>
      </c>
      <c r="I50" s="205">
        <f>'[2]18'!J52</f>
        <v>0</v>
      </c>
      <c r="J50" s="205">
        <f>'[2]18'!K52</f>
        <v>0</v>
      </c>
      <c r="K50" s="15">
        <f t="shared" si="3"/>
        <v>28</v>
      </c>
      <c r="L50" s="18">
        <f>frq!C50</f>
        <v>1</v>
      </c>
      <c r="M50" s="167">
        <f t="shared" si="4"/>
        <v>-0.7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27.3</v>
      </c>
      <c r="R50" s="18">
        <v>0.7</v>
      </c>
    </row>
    <row r="51" spans="1:18">
      <c r="A51" s="8" t="s">
        <v>93</v>
      </c>
      <c r="B51" s="204">
        <f>'[2]18'!B53</f>
        <v>84</v>
      </c>
      <c r="C51" s="205">
        <f>'[2]18'!C53</f>
        <v>0</v>
      </c>
      <c r="D51" s="205">
        <f>'[2]18'!D53</f>
        <v>0</v>
      </c>
      <c r="E51" s="205">
        <f>'[2]18'!E53</f>
        <v>0</v>
      </c>
      <c r="F51" s="15">
        <f t="shared" si="6"/>
        <v>84</v>
      </c>
      <c r="G51" s="204">
        <f>'[2]18'!H53</f>
        <v>37</v>
      </c>
      <c r="H51" s="205">
        <f>'[2]18'!I53</f>
        <v>0</v>
      </c>
      <c r="I51" s="205">
        <f>'[2]18'!J53</f>
        <v>0</v>
      </c>
      <c r="J51" s="205">
        <f>'[2]18'!K53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'[2]18'!B54</f>
        <v>84</v>
      </c>
      <c r="C52" s="205">
        <f>'[2]18'!C54</f>
        <v>0</v>
      </c>
      <c r="D52" s="205">
        <f>'[2]18'!D54</f>
        <v>0</v>
      </c>
      <c r="E52" s="205">
        <f>'[2]18'!E54</f>
        <v>0</v>
      </c>
      <c r="F52" s="15">
        <f t="shared" si="6"/>
        <v>84</v>
      </c>
      <c r="G52" s="204">
        <f>'[2]18'!H54</f>
        <v>37</v>
      </c>
      <c r="H52" s="205">
        <f>'[2]18'!I54</f>
        <v>0</v>
      </c>
      <c r="I52" s="205">
        <f>'[2]18'!J54</f>
        <v>0</v>
      </c>
      <c r="J52" s="205">
        <f>'[2]18'!K54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'[2]18'!B55</f>
        <v>84</v>
      </c>
      <c r="C53" s="205">
        <f>'[2]18'!C55</f>
        <v>0</v>
      </c>
      <c r="D53" s="205">
        <f>'[2]18'!D55</f>
        <v>0</v>
      </c>
      <c r="E53" s="205">
        <f>'[2]18'!E55</f>
        <v>0</v>
      </c>
      <c r="F53" s="15">
        <f t="shared" si="6"/>
        <v>84</v>
      </c>
      <c r="G53" s="204">
        <f>'[2]18'!H55</f>
        <v>37</v>
      </c>
      <c r="H53" s="205">
        <f>'[2]18'!I55</f>
        <v>0</v>
      </c>
      <c r="I53" s="205">
        <f>'[2]18'!J55</f>
        <v>0</v>
      </c>
      <c r="J53" s="205">
        <f>'[2]18'!K55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'[2]18'!B56</f>
        <v>84</v>
      </c>
      <c r="C54" s="205">
        <f>'[2]18'!C56</f>
        <v>0</v>
      </c>
      <c r="D54" s="205">
        <f>'[2]18'!D56</f>
        <v>0</v>
      </c>
      <c r="E54" s="205">
        <f>'[2]18'!E56</f>
        <v>0</v>
      </c>
      <c r="F54" s="15">
        <f t="shared" si="6"/>
        <v>84</v>
      </c>
      <c r="G54" s="204">
        <f>'[2]18'!H56</f>
        <v>37</v>
      </c>
      <c r="H54" s="205">
        <f>'[2]18'!I56</f>
        <v>0</v>
      </c>
      <c r="I54" s="205">
        <f>'[2]18'!J56</f>
        <v>0</v>
      </c>
      <c r="J54" s="205">
        <f>'[2]18'!K56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'[2]18'!B57</f>
        <v>84</v>
      </c>
      <c r="C55" s="205">
        <f>'[2]18'!C57</f>
        <v>0</v>
      </c>
      <c r="D55" s="205">
        <f>'[2]18'!D57</f>
        <v>0</v>
      </c>
      <c r="E55" s="205">
        <f>'[2]18'!E57</f>
        <v>0</v>
      </c>
      <c r="F55" s="15">
        <f t="shared" si="6"/>
        <v>84</v>
      </c>
      <c r="G55" s="204">
        <f>'[2]18'!H57</f>
        <v>36</v>
      </c>
      <c r="H55" s="205">
        <f>'[2]18'!I57</f>
        <v>0</v>
      </c>
      <c r="I55" s="205">
        <f>'[2]18'!J57</f>
        <v>0</v>
      </c>
      <c r="J55" s="205">
        <f>'[2]18'!K57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'[2]18'!B58</f>
        <v>84</v>
      </c>
      <c r="C56" s="205">
        <f>'[2]18'!C58</f>
        <v>0</v>
      </c>
      <c r="D56" s="205">
        <f>'[2]18'!D58</f>
        <v>0</v>
      </c>
      <c r="E56" s="205">
        <f>'[2]18'!E58</f>
        <v>0</v>
      </c>
      <c r="F56" s="15">
        <f t="shared" si="6"/>
        <v>84</v>
      </c>
      <c r="G56" s="204">
        <f>'[2]18'!H58</f>
        <v>36</v>
      </c>
      <c r="H56" s="205">
        <f>'[2]18'!I58</f>
        <v>0</v>
      </c>
      <c r="I56" s="205">
        <f>'[2]18'!J58</f>
        <v>0</v>
      </c>
      <c r="J56" s="205">
        <f>'[2]18'!K58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'[2]18'!B59</f>
        <v>84</v>
      </c>
      <c r="C57" s="205">
        <f>'[2]18'!C59</f>
        <v>0</v>
      </c>
      <c r="D57" s="205">
        <f>'[2]18'!D59</f>
        <v>0</v>
      </c>
      <c r="E57" s="205">
        <f>'[2]18'!E59</f>
        <v>0</v>
      </c>
      <c r="F57" s="15">
        <f t="shared" si="6"/>
        <v>84</v>
      </c>
      <c r="G57" s="204">
        <f>'[2]18'!H59</f>
        <v>36</v>
      </c>
      <c r="H57" s="205">
        <f>'[2]18'!I59</f>
        <v>0</v>
      </c>
      <c r="I57" s="205">
        <f>'[2]18'!J59</f>
        <v>0</v>
      </c>
      <c r="J57" s="205">
        <f>'[2]18'!K59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'[2]18'!B60</f>
        <v>84</v>
      </c>
      <c r="C58" s="205">
        <f>'[2]18'!C60</f>
        <v>0</v>
      </c>
      <c r="D58" s="205">
        <f>'[2]18'!D60</f>
        <v>0</v>
      </c>
      <c r="E58" s="205">
        <f>'[2]18'!E60</f>
        <v>0</v>
      </c>
      <c r="F58" s="15">
        <f t="shared" si="6"/>
        <v>84</v>
      </c>
      <c r="G58" s="204">
        <f>'[2]18'!H60</f>
        <v>36</v>
      </c>
      <c r="H58" s="205">
        <f>'[2]18'!I60</f>
        <v>0</v>
      </c>
      <c r="I58" s="205">
        <f>'[2]18'!J60</f>
        <v>0</v>
      </c>
      <c r="J58" s="205">
        <f>'[2]18'!K60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'[2]18'!B61</f>
        <v>84</v>
      </c>
      <c r="C59" s="205">
        <f>'[2]18'!C61</f>
        <v>0</v>
      </c>
      <c r="D59" s="205">
        <f>'[2]18'!D61</f>
        <v>0</v>
      </c>
      <c r="E59" s="205">
        <f>'[2]18'!E61</f>
        <v>0</v>
      </c>
      <c r="F59" s="15">
        <f t="shared" si="6"/>
        <v>84</v>
      </c>
      <c r="G59" s="204">
        <f>'[2]18'!H61</f>
        <v>36</v>
      </c>
      <c r="H59" s="205">
        <f>'[2]18'!I61</f>
        <v>0</v>
      </c>
      <c r="I59" s="205">
        <f>'[2]18'!J61</f>
        <v>0</v>
      </c>
      <c r="J59" s="205">
        <f>'[2]18'!K61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'[2]18'!B62</f>
        <v>84</v>
      </c>
      <c r="C60" s="205">
        <f>'[2]18'!C62</f>
        <v>0</v>
      </c>
      <c r="D60" s="205">
        <f>'[2]18'!D62</f>
        <v>0</v>
      </c>
      <c r="E60" s="205">
        <f>'[2]18'!E62</f>
        <v>0</v>
      </c>
      <c r="F60" s="15">
        <f t="shared" si="6"/>
        <v>84</v>
      </c>
      <c r="G60" s="204">
        <f>'[2]18'!H62</f>
        <v>36</v>
      </c>
      <c r="H60" s="205">
        <f>'[2]18'!I62</f>
        <v>0</v>
      </c>
      <c r="I60" s="205">
        <f>'[2]18'!J62</f>
        <v>0</v>
      </c>
      <c r="J60" s="205">
        <f>'[2]18'!K62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'[2]18'!B63</f>
        <v>84</v>
      </c>
      <c r="C61" s="205">
        <f>'[2]18'!C63</f>
        <v>0</v>
      </c>
      <c r="D61" s="205">
        <f>'[2]18'!D63</f>
        <v>0</v>
      </c>
      <c r="E61" s="205">
        <f>'[2]18'!E63</f>
        <v>0</v>
      </c>
      <c r="F61" s="15">
        <f t="shared" si="6"/>
        <v>84</v>
      </c>
      <c r="G61" s="204">
        <f>'[2]18'!H63</f>
        <v>36</v>
      </c>
      <c r="H61" s="205">
        <f>'[2]18'!I63</f>
        <v>0</v>
      </c>
      <c r="I61" s="205">
        <f>'[2]18'!J63</f>
        <v>0</v>
      </c>
      <c r="J61" s="205">
        <f>'[2]18'!K63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'[2]18'!B64</f>
        <v>84</v>
      </c>
      <c r="C62" s="205">
        <f>'[2]18'!C64</f>
        <v>0</v>
      </c>
      <c r="D62" s="205">
        <f>'[2]18'!D64</f>
        <v>0</v>
      </c>
      <c r="E62" s="205">
        <f>'[2]18'!E64</f>
        <v>0</v>
      </c>
      <c r="F62" s="15">
        <f t="shared" si="6"/>
        <v>84</v>
      </c>
      <c r="G62" s="204">
        <f>'[2]18'!H64</f>
        <v>36</v>
      </c>
      <c r="H62" s="205">
        <f>'[2]18'!I64</f>
        <v>0</v>
      </c>
      <c r="I62" s="205">
        <f>'[2]18'!J64</f>
        <v>0</v>
      </c>
      <c r="J62" s="205">
        <f>'[2]18'!K64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'[2]18'!B65</f>
        <v>84</v>
      </c>
      <c r="C63" s="205">
        <f>'[2]18'!C65</f>
        <v>0</v>
      </c>
      <c r="D63" s="205">
        <f>'[2]18'!D65</f>
        <v>0</v>
      </c>
      <c r="E63" s="205">
        <f>'[2]18'!E65</f>
        <v>0</v>
      </c>
      <c r="F63" s="15">
        <f t="shared" si="6"/>
        <v>84</v>
      </c>
      <c r="G63" s="204">
        <f>'[2]18'!H65</f>
        <v>36</v>
      </c>
      <c r="H63" s="205">
        <f>'[2]18'!I65</f>
        <v>0</v>
      </c>
      <c r="I63" s="205">
        <f>'[2]18'!J65</f>
        <v>0</v>
      </c>
      <c r="J63" s="205">
        <f>'[2]18'!K65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'[2]18'!B66</f>
        <v>84</v>
      </c>
      <c r="C64" s="205">
        <f>'[2]18'!C66</f>
        <v>0</v>
      </c>
      <c r="D64" s="205">
        <f>'[2]18'!D66</f>
        <v>0</v>
      </c>
      <c r="E64" s="205">
        <f>'[2]18'!E66</f>
        <v>0</v>
      </c>
      <c r="F64" s="15">
        <f t="shared" si="6"/>
        <v>84</v>
      </c>
      <c r="G64" s="204">
        <f>'[2]18'!H66</f>
        <v>36</v>
      </c>
      <c r="H64" s="205">
        <f>'[2]18'!I66</f>
        <v>0</v>
      </c>
      <c r="I64" s="205">
        <f>'[2]18'!J66</f>
        <v>0</v>
      </c>
      <c r="J64" s="205">
        <f>'[2]18'!K66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'[2]18'!B67</f>
        <v>84</v>
      </c>
      <c r="C65" s="205">
        <f>'[2]18'!C67</f>
        <v>0</v>
      </c>
      <c r="D65" s="205">
        <f>'[2]18'!D67</f>
        <v>0</v>
      </c>
      <c r="E65" s="205">
        <f>'[2]18'!E67</f>
        <v>0</v>
      </c>
      <c r="F65" s="15">
        <f t="shared" si="6"/>
        <v>84</v>
      </c>
      <c r="G65" s="204">
        <f>'[2]18'!H67</f>
        <v>36</v>
      </c>
      <c r="H65" s="205">
        <f>'[2]18'!I67</f>
        <v>0</v>
      </c>
      <c r="I65" s="205">
        <f>'[2]18'!J67</f>
        <v>0</v>
      </c>
      <c r="J65" s="205">
        <f>'[2]18'!K67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'[2]18'!B68</f>
        <v>84</v>
      </c>
      <c r="C66" s="205">
        <f>'[2]18'!C68</f>
        <v>0</v>
      </c>
      <c r="D66" s="205">
        <f>'[2]18'!D68</f>
        <v>0</v>
      </c>
      <c r="E66" s="205">
        <f>'[2]18'!E68</f>
        <v>0</v>
      </c>
      <c r="F66" s="15">
        <f t="shared" si="6"/>
        <v>84</v>
      </c>
      <c r="G66" s="204">
        <f>'[2]18'!H68</f>
        <v>36</v>
      </c>
      <c r="H66" s="205">
        <f>'[2]18'!I68</f>
        <v>0</v>
      </c>
      <c r="I66" s="205">
        <f>'[2]18'!J68</f>
        <v>0</v>
      </c>
      <c r="J66" s="205">
        <f>'[2]18'!K68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'[2]18'!B69</f>
        <v>84</v>
      </c>
      <c r="C67" s="205">
        <f>'[2]18'!C69</f>
        <v>0</v>
      </c>
      <c r="D67" s="205">
        <f>'[2]18'!D69</f>
        <v>0</v>
      </c>
      <c r="E67" s="205">
        <f>'[2]18'!E69</f>
        <v>0</v>
      </c>
      <c r="F67" s="15">
        <f t="shared" si="6"/>
        <v>84</v>
      </c>
      <c r="G67" s="204">
        <f>'[2]18'!H69</f>
        <v>36</v>
      </c>
      <c r="H67" s="205">
        <f>'[2]18'!I69</f>
        <v>0</v>
      </c>
      <c r="I67" s="205">
        <f>'[2]18'!J69</f>
        <v>0</v>
      </c>
      <c r="J67" s="205">
        <f>'[2]18'!K69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'[2]18'!B70</f>
        <v>84</v>
      </c>
      <c r="C68" s="205">
        <f>'[2]18'!C70</f>
        <v>0</v>
      </c>
      <c r="D68" s="205">
        <f>'[2]18'!D70</f>
        <v>0</v>
      </c>
      <c r="E68" s="205">
        <f>'[2]18'!E70</f>
        <v>0</v>
      </c>
      <c r="F68" s="15">
        <f t="shared" si="6"/>
        <v>84</v>
      </c>
      <c r="G68" s="204">
        <f>'[2]18'!H70</f>
        <v>36</v>
      </c>
      <c r="H68" s="205">
        <f>'[2]18'!I70</f>
        <v>0</v>
      </c>
      <c r="I68" s="205">
        <f>'[2]18'!J70</f>
        <v>0</v>
      </c>
      <c r="J68" s="205">
        <f>'[2]18'!K70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'[2]18'!B71</f>
        <v>84</v>
      </c>
      <c r="C69" s="205">
        <f>'[2]18'!C71</f>
        <v>0</v>
      </c>
      <c r="D69" s="205">
        <f>'[2]18'!D71</f>
        <v>0</v>
      </c>
      <c r="E69" s="205">
        <f>'[2]18'!E71</f>
        <v>0</v>
      </c>
      <c r="F69" s="15">
        <f t="shared" ref="F69:F98" si="16">SUM(B69:E69)</f>
        <v>84</v>
      </c>
      <c r="G69" s="204">
        <f>'[2]18'!H71</f>
        <v>36</v>
      </c>
      <c r="H69" s="205">
        <f>'[2]18'!I71</f>
        <v>0</v>
      </c>
      <c r="I69" s="205">
        <f>'[2]18'!J71</f>
        <v>0</v>
      </c>
      <c r="J69" s="205">
        <f>'[2]18'!K71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'[2]18'!B72</f>
        <v>84</v>
      </c>
      <c r="C70" s="205">
        <f>'[2]18'!C72</f>
        <v>0</v>
      </c>
      <c r="D70" s="205">
        <f>'[2]18'!D72</f>
        <v>0</v>
      </c>
      <c r="E70" s="205">
        <f>'[2]18'!E72</f>
        <v>0</v>
      </c>
      <c r="F70" s="15">
        <f t="shared" si="16"/>
        <v>84</v>
      </c>
      <c r="G70" s="204">
        <f>'[2]18'!H72</f>
        <v>36</v>
      </c>
      <c r="H70" s="205">
        <f>'[2]18'!I72</f>
        <v>0</v>
      </c>
      <c r="I70" s="205">
        <f>'[2]18'!J72</f>
        <v>0</v>
      </c>
      <c r="J70" s="205">
        <f>'[2]18'!K72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'[2]18'!B73</f>
        <v>84</v>
      </c>
      <c r="C71" s="205">
        <f>'[2]18'!C73</f>
        <v>0</v>
      </c>
      <c r="D71" s="205">
        <f>'[2]18'!D73</f>
        <v>0</v>
      </c>
      <c r="E71" s="205">
        <f>'[2]18'!E73</f>
        <v>0</v>
      </c>
      <c r="F71" s="15">
        <f t="shared" si="16"/>
        <v>84</v>
      </c>
      <c r="G71" s="204">
        <f>'[2]18'!H73</f>
        <v>36</v>
      </c>
      <c r="H71" s="205">
        <f>'[2]18'!I73</f>
        <v>0</v>
      </c>
      <c r="I71" s="205">
        <f>'[2]18'!J73</f>
        <v>0</v>
      </c>
      <c r="J71" s="205">
        <f>'[2]18'!K73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'[2]18'!B74</f>
        <v>84</v>
      </c>
      <c r="C72" s="205">
        <f>'[2]18'!C74</f>
        <v>0</v>
      </c>
      <c r="D72" s="205">
        <f>'[2]18'!D74</f>
        <v>0</v>
      </c>
      <c r="E72" s="205">
        <f>'[2]18'!E74</f>
        <v>0</v>
      </c>
      <c r="F72" s="15">
        <f t="shared" si="16"/>
        <v>84</v>
      </c>
      <c r="G72" s="204">
        <f>'[2]18'!H74</f>
        <v>36</v>
      </c>
      <c r="H72" s="205">
        <f>'[2]18'!I74</f>
        <v>0</v>
      </c>
      <c r="I72" s="205">
        <f>'[2]18'!J74</f>
        <v>0</v>
      </c>
      <c r="J72" s="205">
        <f>'[2]18'!K74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'[2]18'!B75</f>
        <v>84</v>
      </c>
      <c r="C73" s="205">
        <f>'[2]18'!C75</f>
        <v>0</v>
      </c>
      <c r="D73" s="205">
        <f>'[2]18'!D75</f>
        <v>0</v>
      </c>
      <c r="E73" s="205">
        <f>'[2]18'!E75</f>
        <v>0</v>
      </c>
      <c r="F73" s="15">
        <f t="shared" si="16"/>
        <v>84</v>
      </c>
      <c r="G73" s="204">
        <f>'[2]18'!H75</f>
        <v>36</v>
      </c>
      <c r="H73" s="205">
        <f>'[2]18'!I75</f>
        <v>0</v>
      </c>
      <c r="I73" s="205">
        <f>'[2]18'!J75</f>
        <v>0</v>
      </c>
      <c r="J73" s="205">
        <f>'[2]18'!K75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'[2]18'!B76</f>
        <v>84</v>
      </c>
      <c r="C74" s="205">
        <f>'[2]18'!C76</f>
        <v>0</v>
      </c>
      <c r="D74" s="205">
        <f>'[2]18'!D76</f>
        <v>0</v>
      </c>
      <c r="E74" s="205">
        <f>'[2]18'!E76</f>
        <v>0</v>
      </c>
      <c r="F74" s="15">
        <f t="shared" si="16"/>
        <v>84</v>
      </c>
      <c r="G74" s="204">
        <f>'[2]18'!H76</f>
        <v>36</v>
      </c>
      <c r="H74" s="205">
        <f>'[2]18'!I76</f>
        <v>0</v>
      </c>
      <c r="I74" s="205">
        <f>'[2]18'!J76</f>
        <v>0</v>
      </c>
      <c r="J74" s="205">
        <f>'[2]18'!K76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'[2]18'!B77</f>
        <v>84</v>
      </c>
      <c r="C75" s="205">
        <f>'[2]18'!C77</f>
        <v>0</v>
      </c>
      <c r="D75" s="205">
        <f>'[2]18'!D77</f>
        <v>0</v>
      </c>
      <c r="E75" s="205">
        <f>'[2]18'!E77</f>
        <v>0</v>
      </c>
      <c r="F75" s="15">
        <f t="shared" si="16"/>
        <v>84</v>
      </c>
      <c r="G75" s="204">
        <f>'[2]18'!H77</f>
        <v>36</v>
      </c>
      <c r="H75" s="205">
        <f>'[2]18'!I77</f>
        <v>0</v>
      </c>
      <c r="I75" s="205">
        <f>'[2]18'!J77</f>
        <v>0</v>
      </c>
      <c r="J75" s="205">
        <f>'[2]18'!K77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'[2]18'!B78</f>
        <v>84</v>
      </c>
      <c r="C76" s="205">
        <f>'[2]18'!C78</f>
        <v>0</v>
      </c>
      <c r="D76" s="205">
        <f>'[2]18'!D78</f>
        <v>0</v>
      </c>
      <c r="E76" s="205">
        <f>'[2]18'!E78</f>
        <v>0</v>
      </c>
      <c r="F76" s="15">
        <f t="shared" si="16"/>
        <v>84</v>
      </c>
      <c r="G76" s="204">
        <f>'[2]18'!H78</f>
        <v>37</v>
      </c>
      <c r="H76" s="205">
        <f>'[2]18'!I78</f>
        <v>0</v>
      </c>
      <c r="I76" s="205">
        <f>'[2]18'!J78</f>
        <v>0</v>
      </c>
      <c r="J76" s="205">
        <f>'[2]18'!K78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'[2]18'!B79</f>
        <v>84</v>
      </c>
      <c r="C77" s="205">
        <f>'[2]18'!C79</f>
        <v>0</v>
      </c>
      <c r="D77" s="205">
        <f>'[2]18'!D79</f>
        <v>0</v>
      </c>
      <c r="E77" s="205">
        <f>'[2]18'!E79</f>
        <v>0</v>
      </c>
      <c r="F77" s="15">
        <f t="shared" si="16"/>
        <v>84</v>
      </c>
      <c r="G77" s="204">
        <f>'[2]18'!H79</f>
        <v>37</v>
      </c>
      <c r="H77" s="205">
        <f>'[2]18'!I79</f>
        <v>0</v>
      </c>
      <c r="I77" s="205">
        <f>'[2]18'!J79</f>
        <v>0</v>
      </c>
      <c r="J77" s="205">
        <f>'[2]18'!K79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'[2]18'!B80</f>
        <v>84</v>
      </c>
      <c r="C78" s="205">
        <f>'[2]18'!C80</f>
        <v>0</v>
      </c>
      <c r="D78" s="205">
        <f>'[2]18'!D80</f>
        <v>0</v>
      </c>
      <c r="E78" s="205">
        <f>'[2]18'!E80</f>
        <v>0</v>
      </c>
      <c r="F78" s="15">
        <f t="shared" si="16"/>
        <v>84</v>
      </c>
      <c r="G78" s="204">
        <f>'[2]18'!H80</f>
        <v>37</v>
      </c>
      <c r="H78" s="205">
        <f>'[2]18'!I80</f>
        <v>0</v>
      </c>
      <c r="I78" s="205">
        <f>'[2]18'!J80</f>
        <v>0</v>
      </c>
      <c r="J78" s="205">
        <f>'[2]18'!K80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'[2]18'!B81</f>
        <v>84</v>
      </c>
      <c r="C79" s="205">
        <f>'[2]18'!C81</f>
        <v>0</v>
      </c>
      <c r="D79" s="205">
        <f>'[2]18'!D81</f>
        <v>0</v>
      </c>
      <c r="E79" s="205">
        <f>'[2]18'!E81</f>
        <v>0</v>
      </c>
      <c r="F79" s="15">
        <f t="shared" si="16"/>
        <v>84</v>
      </c>
      <c r="G79" s="204">
        <f>'[2]18'!H81</f>
        <v>37</v>
      </c>
      <c r="H79" s="205">
        <f>'[2]18'!I81</f>
        <v>0</v>
      </c>
      <c r="I79" s="205">
        <f>'[2]18'!J81</f>
        <v>0</v>
      </c>
      <c r="J79" s="205">
        <f>'[2]18'!K81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'[2]18'!B82</f>
        <v>84</v>
      </c>
      <c r="C80" s="205">
        <f>'[2]18'!C82</f>
        <v>0</v>
      </c>
      <c r="D80" s="205">
        <f>'[2]18'!D82</f>
        <v>0</v>
      </c>
      <c r="E80" s="205">
        <f>'[2]18'!E82</f>
        <v>0</v>
      </c>
      <c r="F80" s="15">
        <f t="shared" si="16"/>
        <v>84</v>
      </c>
      <c r="G80" s="204">
        <f>'[2]18'!H82</f>
        <v>37</v>
      </c>
      <c r="H80" s="205">
        <f>'[2]18'!I82</f>
        <v>0</v>
      </c>
      <c r="I80" s="205">
        <f>'[2]18'!J82</f>
        <v>0</v>
      </c>
      <c r="J80" s="205">
        <f>'[2]18'!K82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'[2]18'!B83</f>
        <v>84</v>
      </c>
      <c r="C81" s="205">
        <f>'[2]18'!C83</f>
        <v>0</v>
      </c>
      <c r="D81" s="205">
        <f>'[2]18'!D83</f>
        <v>0</v>
      </c>
      <c r="E81" s="205">
        <f>'[2]18'!E83</f>
        <v>0</v>
      </c>
      <c r="F81" s="15">
        <f t="shared" si="16"/>
        <v>84</v>
      </c>
      <c r="G81" s="204">
        <f>'[2]18'!H83</f>
        <v>37</v>
      </c>
      <c r="H81" s="205">
        <f>'[2]18'!I83</f>
        <v>0</v>
      </c>
      <c r="I81" s="205">
        <f>'[2]18'!J83</f>
        <v>0</v>
      </c>
      <c r="J81" s="205">
        <f>'[2]18'!K83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'[2]18'!B84</f>
        <v>84</v>
      </c>
      <c r="C82" s="205">
        <f>'[2]18'!C84</f>
        <v>0</v>
      </c>
      <c r="D82" s="205">
        <f>'[2]18'!D84</f>
        <v>0</v>
      </c>
      <c r="E82" s="205">
        <f>'[2]18'!E84</f>
        <v>0</v>
      </c>
      <c r="F82" s="15">
        <f t="shared" si="16"/>
        <v>84</v>
      </c>
      <c r="G82" s="204">
        <f>'[2]18'!H84</f>
        <v>37</v>
      </c>
      <c r="H82" s="205">
        <f>'[2]18'!I84</f>
        <v>0</v>
      </c>
      <c r="I82" s="205">
        <f>'[2]18'!J84</f>
        <v>0</v>
      </c>
      <c r="J82" s="205">
        <f>'[2]18'!K84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'[2]18'!B85</f>
        <v>84</v>
      </c>
      <c r="C83" s="205">
        <f>'[2]18'!C85</f>
        <v>0</v>
      </c>
      <c r="D83" s="205">
        <f>'[2]18'!D85</f>
        <v>0</v>
      </c>
      <c r="E83" s="205">
        <f>'[2]18'!E85</f>
        <v>0</v>
      </c>
      <c r="F83" s="15">
        <f t="shared" si="16"/>
        <v>84</v>
      </c>
      <c r="G83" s="204">
        <f>'[2]18'!H85</f>
        <v>37</v>
      </c>
      <c r="H83" s="205">
        <f>'[2]18'!I85</f>
        <v>0</v>
      </c>
      <c r="I83" s="205">
        <f>'[2]18'!J85</f>
        <v>0</v>
      </c>
      <c r="J83" s="205">
        <f>'[2]18'!K85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'[2]18'!B86</f>
        <v>84</v>
      </c>
      <c r="C84" s="205">
        <f>'[2]18'!C86</f>
        <v>0</v>
      </c>
      <c r="D84" s="205">
        <f>'[2]18'!D86</f>
        <v>0</v>
      </c>
      <c r="E84" s="205">
        <f>'[2]18'!E86</f>
        <v>0</v>
      </c>
      <c r="F84" s="15">
        <f t="shared" si="16"/>
        <v>84</v>
      </c>
      <c r="G84" s="204">
        <f>'[2]18'!H86</f>
        <v>37</v>
      </c>
      <c r="H84" s="205">
        <f>'[2]18'!I86</f>
        <v>0</v>
      </c>
      <c r="I84" s="205">
        <f>'[2]18'!J86</f>
        <v>0</v>
      </c>
      <c r="J84" s="205">
        <f>'[2]18'!K86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'[2]18'!B87</f>
        <v>84</v>
      </c>
      <c r="C85" s="205">
        <f>'[2]18'!C87</f>
        <v>0</v>
      </c>
      <c r="D85" s="205">
        <f>'[2]18'!D87</f>
        <v>0</v>
      </c>
      <c r="E85" s="205">
        <f>'[2]18'!E87</f>
        <v>0</v>
      </c>
      <c r="F85" s="15">
        <f t="shared" si="16"/>
        <v>84</v>
      </c>
      <c r="G85" s="204">
        <f>'[2]18'!H87</f>
        <v>37</v>
      </c>
      <c r="H85" s="205">
        <f>'[2]18'!I87</f>
        <v>0</v>
      </c>
      <c r="I85" s="205">
        <f>'[2]18'!J87</f>
        <v>0</v>
      </c>
      <c r="J85" s="205">
        <f>'[2]18'!K87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'[2]18'!B88</f>
        <v>84</v>
      </c>
      <c r="C86" s="205">
        <f>'[2]18'!C88</f>
        <v>0</v>
      </c>
      <c r="D86" s="205">
        <f>'[2]18'!D88</f>
        <v>0</v>
      </c>
      <c r="E86" s="205">
        <f>'[2]18'!E88</f>
        <v>0</v>
      </c>
      <c r="F86" s="15">
        <f t="shared" si="16"/>
        <v>84</v>
      </c>
      <c r="G86" s="204">
        <f>'[2]18'!H88</f>
        <v>37</v>
      </c>
      <c r="H86" s="205">
        <f>'[2]18'!I88</f>
        <v>0</v>
      </c>
      <c r="I86" s="205">
        <f>'[2]18'!J88</f>
        <v>0</v>
      </c>
      <c r="J86" s="205">
        <f>'[2]18'!K88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'[2]18'!B89</f>
        <v>84</v>
      </c>
      <c r="C87" s="205">
        <f>'[2]18'!C89</f>
        <v>0</v>
      </c>
      <c r="D87" s="205">
        <f>'[2]18'!D89</f>
        <v>0</v>
      </c>
      <c r="E87" s="205">
        <f>'[2]18'!E89</f>
        <v>0</v>
      </c>
      <c r="F87" s="15">
        <f t="shared" si="16"/>
        <v>84</v>
      </c>
      <c r="G87" s="204">
        <f>'[2]18'!H89</f>
        <v>37</v>
      </c>
      <c r="H87" s="205">
        <f>'[2]18'!I89</f>
        <v>0</v>
      </c>
      <c r="I87" s="205">
        <f>'[2]18'!J89</f>
        <v>0</v>
      </c>
      <c r="J87" s="205">
        <f>'[2]18'!K89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'[2]18'!B90</f>
        <v>84</v>
      </c>
      <c r="C88" s="205">
        <f>'[2]18'!C90</f>
        <v>0</v>
      </c>
      <c r="D88" s="205">
        <f>'[2]18'!D90</f>
        <v>0</v>
      </c>
      <c r="E88" s="205">
        <f>'[2]18'!E90</f>
        <v>0</v>
      </c>
      <c r="F88" s="15">
        <f t="shared" si="16"/>
        <v>84</v>
      </c>
      <c r="G88" s="204">
        <f>'[2]18'!H90</f>
        <v>37</v>
      </c>
      <c r="H88" s="205">
        <f>'[2]18'!I90</f>
        <v>0</v>
      </c>
      <c r="I88" s="205">
        <f>'[2]18'!J90</f>
        <v>0</v>
      </c>
      <c r="J88" s="205">
        <f>'[2]18'!K90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'[2]18'!B91</f>
        <v>84</v>
      </c>
      <c r="C89" s="205">
        <f>'[2]18'!C91</f>
        <v>0</v>
      </c>
      <c r="D89" s="205">
        <f>'[2]18'!D91</f>
        <v>0</v>
      </c>
      <c r="E89" s="205">
        <f>'[2]18'!E91</f>
        <v>0</v>
      </c>
      <c r="F89" s="15">
        <f t="shared" si="16"/>
        <v>84</v>
      </c>
      <c r="G89" s="204">
        <f>'[2]18'!H91</f>
        <v>37</v>
      </c>
      <c r="H89" s="205">
        <f>'[2]18'!I91</f>
        <v>0</v>
      </c>
      <c r="I89" s="205">
        <f>'[2]18'!J91</f>
        <v>0</v>
      </c>
      <c r="J89" s="205">
        <f>'[2]18'!K91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'[2]18'!B92</f>
        <v>84</v>
      </c>
      <c r="C90" s="205">
        <f>'[2]18'!C92</f>
        <v>0</v>
      </c>
      <c r="D90" s="205">
        <f>'[2]18'!D92</f>
        <v>0</v>
      </c>
      <c r="E90" s="205">
        <f>'[2]18'!E92</f>
        <v>0</v>
      </c>
      <c r="F90" s="15">
        <f t="shared" si="16"/>
        <v>84</v>
      </c>
      <c r="G90" s="204">
        <f>'[2]18'!H92</f>
        <v>37</v>
      </c>
      <c r="H90" s="205">
        <f>'[2]18'!I92</f>
        <v>0</v>
      </c>
      <c r="I90" s="205">
        <f>'[2]18'!J92</f>
        <v>0</v>
      </c>
      <c r="J90" s="205">
        <f>'[2]18'!K92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'[2]18'!B93</f>
        <v>84</v>
      </c>
      <c r="C91" s="205">
        <f>'[2]18'!C93</f>
        <v>0</v>
      </c>
      <c r="D91" s="205">
        <f>'[2]18'!D93</f>
        <v>0</v>
      </c>
      <c r="E91" s="205">
        <f>'[2]18'!E93</f>
        <v>0</v>
      </c>
      <c r="F91" s="15">
        <f t="shared" si="16"/>
        <v>84</v>
      </c>
      <c r="G91" s="204">
        <f>'[2]18'!H93</f>
        <v>37</v>
      </c>
      <c r="H91" s="205">
        <f>'[2]18'!I93</f>
        <v>0</v>
      </c>
      <c r="I91" s="205">
        <f>'[2]18'!J93</f>
        <v>0</v>
      </c>
      <c r="J91" s="205">
        <f>'[2]18'!K93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'[2]18'!B94</f>
        <v>84</v>
      </c>
      <c r="C92" s="205">
        <f>'[2]18'!C94</f>
        <v>0</v>
      </c>
      <c r="D92" s="205">
        <f>'[2]18'!D94</f>
        <v>0</v>
      </c>
      <c r="E92" s="205">
        <f>'[2]18'!E94</f>
        <v>0</v>
      </c>
      <c r="F92" s="15">
        <f t="shared" si="16"/>
        <v>84</v>
      </c>
      <c r="G92" s="204">
        <f>'[2]18'!H94</f>
        <v>37</v>
      </c>
      <c r="H92" s="205">
        <f>'[2]18'!I94</f>
        <v>0</v>
      </c>
      <c r="I92" s="205">
        <f>'[2]18'!J94</f>
        <v>0</v>
      </c>
      <c r="J92" s="205">
        <f>'[2]18'!K94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'[2]18'!B95</f>
        <v>84</v>
      </c>
      <c r="C93" s="205">
        <f>'[2]18'!C95</f>
        <v>0</v>
      </c>
      <c r="D93" s="205">
        <f>'[2]18'!D95</f>
        <v>0</v>
      </c>
      <c r="E93" s="205">
        <f>'[2]18'!E95</f>
        <v>0</v>
      </c>
      <c r="F93" s="15">
        <f t="shared" si="16"/>
        <v>84</v>
      </c>
      <c r="G93" s="204">
        <f>'[2]18'!H95</f>
        <v>37</v>
      </c>
      <c r="H93" s="205">
        <f>'[2]18'!I95</f>
        <v>0</v>
      </c>
      <c r="I93" s="205">
        <f>'[2]18'!J95</f>
        <v>0</v>
      </c>
      <c r="J93" s="205">
        <f>'[2]18'!K95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'[2]18'!B96</f>
        <v>84</v>
      </c>
      <c r="C94" s="205">
        <f>'[2]18'!C96</f>
        <v>0</v>
      </c>
      <c r="D94" s="205">
        <f>'[2]18'!D96</f>
        <v>0</v>
      </c>
      <c r="E94" s="205">
        <f>'[2]18'!E96</f>
        <v>0</v>
      </c>
      <c r="F94" s="15">
        <f t="shared" si="16"/>
        <v>84</v>
      </c>
      <c r="G94" s="204">
        <f>'[2]18'!H96</f>
        <v>37</v>
      </c>
      <c r="H94" s="205">
        <f>'[2]18'!I96</f>
        <v>0</v>
      </c>
      <c r="I94" s="205">
        <f>'[2]18'!J96</f>
        <v>0</v>
      </c>
      <c r="J94" s="205">
        <f>'[2]18'!K96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'[2]18'!B97</f>
        <v>84</v>
      </c>
      <c r="C95" s="205">
        <f>'[2]18'!C97</f>
        <v>0</v>
      </c>
      <c r="D95" s="205">
        <f>'[2]18'!D97</f>
        <v>0</v>
      </c>
      <c r="E95" s="205">
        <f>'[2]18'!E97</f>
        <v>0</v>
      </c>
      <c r="F95" s="15">
        <f t="shared" si="16"/>
        <v>84</v>
      </c>
      <c r="G95" s="204">
        <f>'[2]18'!H97</f>
        <v>37</v>
      </c>
      <c r="H95" s="205">
        <f>'[2]18'!I97</f>
        <v>0</v>
      </c>
      <c r="I95" s="205">
        <f>'[2]18'!J97</f>
        <v>0</v>
      </c>
      <c r="J95" s="205">
        <f>'[2]18'!K97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'[2]18'!B98</f>
        <v>84</v>
      </c>
      <c r="C96" s="205">
        <f>'[2]18'!C98</f>
        <v>0</v>
      </c>
      <c r="D96" s="205">
        <f>'[2]18'!D98</f>
        <v>0</v>
      </c>
      <c r="E96" s="205">
        <f>'[2]18'!E98</f>
        <v>0</v>
      </c>
      <c r="F96" s="15">
        <f t="shared" si="16"/>
        <v>84</v>
      </c>
      <c r="G96" s="204">
        <f>'[2]18'!H98</f>
        <v>37</v>
      </c>
      <c r="H96" s="205">
        <f>'[2]18'!I98</f>
        <v>0</v>
      </c>
      <c r="I96" s="205">
        <f>'[2]18'!J98</f>
        <v>0</v>
      </c>
      <c r="J96" s="205">
        <f>'[2]18'!K98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'[2]18'!B99</f>
        <v>84</v>
      </c>
      <c r="C97" s="205">
        <f>'[2]18'!C99</f>
        <v>0</v>
      </c>
      <c r="D97" s="205">
        <f>'[2]18'!D99</f>
        <v>0</v>
      </c>
      <c r="E97" s="205">
        <f>'[2]18'!E99</f>
        <v>0</v>
      </c>
      <c r="F97" s="15">
        <f t="shared" si="16"/>
        <v>84</v>
      </c>
      <c r="G97" s="204">
        <f>'[2]18'!H99</f>
        <v>37</v>
      </c>
      <c r="H97" s="205">
        <f>'[2]18'!I99</f>
        <v>0</v>
      </c>
      <c r="I97" s="205">
        <f>'[2]18'!J99</f>
        <v>0</v>
      </c>
      <c r="J97" s="205">
        <f>'[2]18'!K99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'[2]18'!B100</f>
        <v>84</v>
      </c>
      <c r="C98" s="205">
        <f>'[2]18'!C100</f>
        <v>0</v>
      </c>
      <c r="D98" s="205">
        <f>'[2]18'!D100</f>
        <v>0</v>
      </c>
      <c r="E98" s="205">
        <f>'[2]18'!E100</f>
        <v>0</v>
      </c>
      <c r="F98" s="15">
        <f t="shared" si="16"/>
        <v>84</v>
      </c>
      <c r="G98" s="204">
        <f>'[2]18'!H100</f>
        <v>37</v>
      </c>
      <c r="H98" s="205">
        <f>'[2]18'!I100</f>
        <v>0</v>
      </c>
      <c r="I98" s="205">
        <f>'[2]18'!J100</f>
        <v>0</v>
      </c>
      <c r="J98" s="205">
        <f>'[2]18'!K100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1.974</v>
      </c>
      <c r="C99" s="171">
        <f t="shared" si="17"/>
        <v>0.03</v>
      </c>
      <c r="D99" s="171">
        <f t="shared" si="17"/>
        <v>0</v>
      </c>
      <c r="E99" s="171">
        <f t="shared" si="17"/>
        <v>0</v>
      </c>
      <c r="F99" s="171">
        <f t="shared" si="17"/>
        <v>2.004</v>
      </c>
      <c r="G99" s="171">
        <f t="shared" si="17"/>
        <v>0.84050000000000002</v>
      </c>
      <c r="H99" s="171">
        <f t="shared" si="17"/>
        <v>2.8000000000000001E-2</v>
      </c>
      <c r="I99" s="171">
        <f t="shared" si="17"/>
        <v>0</v>
      </c>
      <c r="J99" s="171">
        <f t="shared" si="17"/>
        <v>0</v>
      </c>
      <c r="K99" s="171">
        <f t="shared" si="17"/>
        <v>0.86850000000000005</v>
      </c>
      <c r="L99" s="171">
        <f t="shared" si="17"/>
        <v>2.4E-2</v>
      </c>
      <c r="M99" s="171">
        <f t="shared" si="17"/>
        <v>0.8281999999999996</v>
      </c>
      <c r="N99" s="171">
        <f t="shared" si="17"/>
        <v>2.8000000000000001E-2</v>
      </c>
      <c r="O99" s="171">
        <f t="shared" si="17"/>
        <v>0</v>
      </c>
      <c r="P99" s="171">
        <f t="shared" si="17"/>
        <v>0</v>
      </c>
      <c r="Q99" s="171">
        <f t="shared" si="17"/>
        <v>0.85619999999999985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360</v>
      </c>
      <c r="G3" s="16">
        <f>'[3]18'!G5</f>
        <v>460</v>
      </c>
      <c r="H3" s="17">
        <f>SUM(B3:G3)</f>
        <v>1140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30.73</v>
      </c>
      <c r="AU3" s="8">
        <v>30.73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30.73</v>
      </c>
      <c r="BM3" s="8">
        <f>AU3</f>
        <v>30.73</v>
      </c>
      <c r="BN3" s="8">
        <f>BC3</f>
        <v>32</v>
      </c>
      <c r="BO3" s="8">
        <f>BJ3</f>
        <v>32</v>
      </c>
      <c r="BP3" s="182">
        <f>BL3-BN3</f>
        <v>-1.2699999999999996</v>
      </c>
      <c r="BQ3" s="182">
        <f>BM3-BO3</f>
        <v>-1.2699999999999996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360</v>
      </c>
      <c r="G4" s="16">
        <f>'[3]18'!G6</f>
        <v>460</v>
      </c>
      <c r="H4" s="17">
        <f>SUM(B4:G4)</f>
        <v>1140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30.73</v>
      </c>
      <c r="AU4" s="8">
        <v>30.73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30.73</v>
      </c>
      <c r="BM4" s="8">
        <f t="shared" ref="BM4:BM67" si="22">AU4</f>
        <v>30.73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-1.2699999999999996</v>
      </c>
      <c r="BQ4" s="182">
        <f t="shared" ref="BQ4:BQ67" si="26">BM4-BO4</f>
        <v>-1.2699999999999996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360</v>
      </c>
      <c r="G5" s="16">
        <f>'[3]18'!G7</f>
        <v>460</v>
      </c>
      <c r="H5" s="17">
        <f t="shared" ref="H5:H68" si="27">SUM(B5:G5)</f>
        <v>1140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30.73</v>
      </c>
      <c r="AU5" s="8">
        <v>30.73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30.73</v>
      </c>
      <c r="BM5" s="8">
        <f t="shared" si="22"/>
        <v>30.73</v>
      </c>
      <c r="BN5" s="8">
        <f t="shared" si="23"/>
        <v>32</v>
      </c>
      <c r="BO5" s="8">
        <f t="shared" si="24"/>
        <v>32</v>
      </c>
      <c r="BP5" s="182">
        <f t="shared" si="25"/>
        <v>-1.2699999999999996</v>
      </c>
      <c r="BQ5" s="182">
        <f t="shared" si="26"/>
        <v>-1.2699999999999996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360</v>
      </c>
      <c r="G6" s="16">
        <f>'[3]18'!G8</f>
        <v>460</v>
      </c>
      <c r="H6" s="17">
        <f t="shared" si="27"/>
        <v>1140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30.73</v>
      </c>
      <c r="AU6" s="8">
        <v>30.73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30.73</v>
      </c>
      <c r="BM6" s="8">
        <f t="shared" si="22"/>
        <v>30.73</v>
      </c>
      <c r="BN6" s="8">
        <f t="shared" si="23"/>
        <v>32</v>
      </c>
      <c r="BO6" s="8">
        <f t="shared" si="24"/>
        <v>32</v>
      </c>
      <c r="BP6" s="182">
        <f t="shared" si="25"/>
        <v>-1.2699999999999996</v>
      </c>
      <c r="BQ6" s="182">
        <f t="shared" si="26"/>
        <v>-1.2699999999999996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360</v>
      </c>
      <c r="G7" s="16">
        <f>'[3]18'!G9</f>
        <v>460</v>
      </c>
      <c r="H7" s="17">
        <f t="shared" si="27"/>
        <v>1140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30.73</v>
      </c>
      <c r="AU7" s="8">
        <v>30.73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30.73</v>
      </c>
      <c r="BM7" s="8">
        <f t="shared" si="22"/>
        <v>30.73</v>
      </c>
      <c r="BN7" s="8">
        <f t="shared" si="23"/>
        <v>32</v>
      </c>
      <c r="BO7" s="8">
        <f t="shared" si="24"/>
        <v>32</v>
      </c>
      <c r="BP7" s="182">
        <f t="shared" si="25"/>
        <v>-1.2699999999999996</v>
      </c>
      <c r="BQ7" s="182">
        <f t="shared" si="26"/>
        <v>-1.2699999999999996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360</v>
      </c>
      <c r="G8" s="16">
        <f>'[3]18'!G10</f>
        <v>460</v>
      </c>
      <c r="H8" s="17">
        <f t="shared" si="27"/>
        <v>1140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30.73</v>
      </c>
      <c r="AU8" s="8">
        <v>30.73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30.73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82">
        <f t="shared" si="25"/>
        <v>-1.2699999999999996</v>
      </c>
      <c r="BQ8" s="182">
        <f t="shared" si="26"/>
        <v>-1.2699999999999996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360</v>
      </c>
      <c r="G9" s="16">
        <f>'[3]18'!G11</f>
        <v>460</v>
      </c>
      <c r="H9" s="17">
        <f t="shared" si="27"/>
        <v>1140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30.73</v>
      </c>
      <c r="AU9" s="8">
        <v>30.73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30.73</v>
      </c>
      <c r="BM9" s="8">
        <f t="shared" si="22"/>
        <v>30.73</v>
      </c>
      <c r="BN9" s="8">
        <f t="shared" si="23"/>
        <v>32</v>
      </c>
      <c r="BO9" s="8">
        <f t="shared" si="24"/>
        <v>32</v>
      </c>
      <c r="BP9" s="182">
        <f t="shared" si="25"/>
        <v>-1.2699999999999996</v>
      </c>
      <c r="BQ9" s="182">
        <f t="shared" si="26"/>
        <v>-1.2699999999999996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360</v>
      </c>
      <c r="G10" s="16">
        <f>'[3]18'!G12</f>
        <v>460</v>
      </c>
      <c r="H10" s="17">
        <f t="shared" si="27"/>
        <v>1140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30.73</v>
      </c>
      <c r="AU10" s="8">
        <v>30.73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30.73</v>
      </c>
      <c r="BM10" s="8">
        <f t="shared" si="22"/>
        <v>30.73</v>
      </c>
      <c r="BN10" s="8">
        <f t="shared" si="23"/>
        <v>32</v>
      </c>
      <c r="BO10" s="8">
        <f t="shared" si="24"/>
        <v>32</v>
      </c>
      <c r="BP10" s="182">
        <f t="shared" si="25"/>
        <v>-1.2699999999999996</v>
      </c>
      <c r="BQ10" s="182">
        <f t="shared" si="26"/>
        <v>-1.2699999999999996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360</v>
      </c>
      <c r="G11" s="16">
        <f>'[3]18'!G13</f>
        <v>460</v>
      </c>
      <c r="H11" s="17">
        <f t="shared" si="27"/>
        <v>1140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30.73</v>
      </c>
      <c r="AU11" s="8">
        <v>30.73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30.73</v>
      </c>
      <c r="BM11" s="8">
        <f t="shared" si="22"/>
        <v>30.73</v>
      </c>
      <c r="BN11" s="8">
        <f t="shared" si="23"/>
        <v>32</v>
      </c>
      <c r="BO11" s="8">
        <f t="shared" si="24"/>
        <v>32</v>
      </c>
      <c r="BP11" s="182">
        <f t="shared" si="25"/>
        <v>-1.2699999999999996</v>
      </c>
      <c r="BQ11" s="182">
        <f t="shared" si="26"/>
        <v>-1.2699999999999996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360</v>
      </c>
      <c r="G12" s="16">
        <f>'[3]18'!G14</f>
        <v>460</v>
      </c>
      <c r="H12" s="17">
        <f t="shared" si="27"/>
        <v>1140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30.73</v>
      </c>
      <c r="AU12" s="8">
        <v>30.73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30.73</v>
      </c>
      <c r="BM12" s="8">
        <f t="shared" si="22"/>
        <v>30.73</v>
      </c>
      <c r="BN12" s="8">
        <f t="shared" si="23"/>
        <v>32</v>
      </c>
      <c r="BO12" s="8">
        <f t="shared" si="24"/>
        <v>32</v>
      </c>
      <c r="BP12" s="182">
        <f t="shared" si="25"/>
        <v>-1.2699999999999996</v>
      </c>
      <c r="BQ12" s="182">
        <f t="shared" si="26"/>
        <v>-1.2699999999999996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360</v>
      </c>
      <c r="G13" s="16">
        <f>'[3]18'!G15</f>
        <v>460</v>
      </c>
      <c r="H13" s="17">
        <f t="shared" si="27"/>
        <v>1140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</v>
      </c>
      <c r="AT13" s="8">
        <v>30.73</v>
      </c>
      <c r="AU13" s="8">
        <v>30.73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30.73</v>
      </c>
      <c r="BM13" s="8">
        <f t="shared" si="22"/>
        <v>30.73</v>
      </c>
      <c r="BN13" s="8">
        <f t="shared" si="23"/>
        <v>32</v>
      </c>
      <c r="BO13" s="8">
        <f t="shared" si="24"/>
        <v>32</v>
      </c>
      <c r="BP13" s="182">
        <f t="shared" si="25"/>
        <v>-1.2699999999999996</v>
      </c>
      <c r="BQ13" s="182">
        <f t="shared" si="26"/>
        <v>-1.2699999999999996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360</v>
      </c>
      <c r="G14" s="16">
        <f>'[3]18'!G16</f>
        <v>460</v>
      </c>
      <c r="H14" s="17">
        <f t="shared" si="27"/>
        <v>1140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30.73</v>
      </c>
      <c r="AU14" s="8">
        <v>30.73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32</v>
      </c>
      <c r="BO14" s="8">
        <f t="shared" si="24"/>
        <v>32</v>
      </c>
      <c r="BP14" s="182">
        <f t="shared" si="25"/>
        <v>-1.2699999999999996</v>
      </c>
      <c r="BQ14" s="182">
        <f t="shared" si="26"/>
        <v>-1.2699999999999996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360</v>
      </c>
      <c r="G15" s="16">
        <f>'[3]18'!G17</f>
        <v>460</v>
      </c>
      <c r="H15" s="17">
        <f t="shared" si="27"/>
        <v>1140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30.73</v>
      </c>
      <c r="AU15" s="8">
        <v>30.73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30.73</v>
      </c>
      <c r="BM15" s="8">
        <f t="shared" si="22"/>
        <v>30.73</v>
      </c>
      <c r="BN15" s="8">
        <f t="shared" si="23"/>
        <v>32</v>
      </c>
      <c r="BO15" s="8">
        <f t="shared" si="24"/>
        <v>32</v>
      </c>
      <c r="BP15" s="182">
        <f t="shared" si="25"/>
        <v>-1.2699999999999996</v>
      </c>
      <c r="BQ15" s="182">
        <f t="shared" si="26"/>
        <v>-1.2699999999999996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360</v>
      </c>
      <c r="G16" s="16">
        <f>'[3]18'!G18</f>
        <v>460</v>
      </c>
      <c r="H16" s="17">
        <f t="shared" si="27"/>
        <v>1140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30.73</v>
      </c>
      <c r="AU16" s="8">
        <v>30.73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30.73</v>
      </c>
      <c r="BM16" s="8">
        <f t="shared" si="22"/>
        <v>30.73</v>
      </c>
      <c r="BN16" s="8">
        <f t="shared" si="23"/>
        <v>32</v>
      </c>
      <c r="BO16" s="8">
        <f t="shared" si="24"/>
        <v>32</v>
      </c>
      <c r="BP16" s="182">
        <f t="shared" si="25"/>
        <v>-1.2699999999999996</v>
      </c>
      <c r="BQ16" s="182">
        <f t="shared" si="26"/>
        <v>-1.2699999999999996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360</v>
      </c>
      <c r="G17" s="16">
        <f>'[3]18'!G19</f>
        <v>460</v>
      </c>
      <c r="H17" s="17">
        <f t="shared" si="27"/>
        <v>1140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30.73</v>
      </c>
      <c r="AU17" s="8">
        <v>30.73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30.73</v>
      </c>
      <c r="BM17" s="8">
        <f t="shared" si="22"/>
        <v>30.73</v>
      </c>
      <c r="BN17" s="8">
        <f t="shared" si="23"/>
        <v>32</v>
      </c>
      <c r="BO17" s="8">
        <f t="shared" si="24"/>
        <v>32</v>
      </c>
      <c r="BP17" s="182">
        <f t="shared" si="25"/>
        <v>-1.2699999999999996</v>
      </c>
      <c r="BQ17" s="182">
        <f t="shared" si="26"/>
        <v>-1.2699999999999996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360</v>
      </c>
      <c r="G18" s="16">
        <f>'[3]18'!G20</f>
        <v>460</v>
      </c>
      <c r="H18" s="17">
        <f t="shared" si="27"/>
        <v>1140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30.73</v>
      </c>
      <c r="AU18" s="8">
        <v>30.73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30.73</v>
      </c>
      <c r="BM18" s="8">
        <f t="shared" si="22"/>
        <v>30.73</v>
      </c>
      <c r="BN18" s="8">
        <f t="shared" si="23"/>
        <v>32</v>
      </c>
      <c r="BO18" s="8">
        <f t="shared" si="24"/>
        <v>32</v>
      </c>
      <c r="BP18" s="182">
        <f t="shared" si="25"/>
        <v>-1.2699999999999996</v>
      </c>
      <c r="BQ18" s="182">
        <f t="shared" si="26"/>
        <v>-1.2699999999999996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360</v>
      </c>
      <c r="G19" s="16">
        <f>'[3]18'!G21</f>
        <v>460</v>
      </c>
      <c r="H19" s="17">
        <f t="shared" si="27"/>
        <v>1140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30.73</v>
      </c>
      <c r="AU19" s="8">
        <v>30.73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32</v>
      </c>
      <c r="BO19" s="8">
        <f t="shared" si="24"/>
        <v>32</v>
      </c>
      <c r="BP19" s="182">
        <f t="shared" si="25"/>
        <v>-1.2699999999999996</v>
      </c>
      <c r="BQ19" s="182">
        <f t="shared" si="26"/>
        <v>-1.2699999999999996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360</v>
      </c>
      <c r="G20" s="16">
        <f>'[3]18'!G22</f>
        <v>460</v>
      </c>
      <c r="H20" s="17">
        <f t="shared" si="27"/>
        <v>1140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30.73</v>
      </c>
      <c r="AU20" s="8">
        <v>30.73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32</v>
      </c>
      <c r="BO20" s="8">
        <f t="shared" si="24"/>
        <v>32</v>
      </c>
      <c r="BP20" s="182">
        <f t="shared" si="25"/>
        <v>-1.2699999999999996</v>
      </c>
      <c r="BQ20" s="182">
        <f t="shared" si="26"/>
        <v>-1.2699999999999996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360</v>
      </c>
      <c r="G21" s="16">
        <f>'[3]18'!G23</f>
        <v>460</v>
      </c>
      <c r="H21" s="17">
        <f t="shared" si="27"/>
        <v>1140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</v>
      </c>
      <c r="AT21" s="8">
        <v>30.73</v>
      </c>
      <c r="AU21" s="8">
        <v>30.73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32</v>
      </c>
      <c r="BO21" s="8">
        <f t="shared" si="24"/>
        <v>32</v>
      </c>
      <c r="BP21" s="182">
        <f t="shared" si="25"/>
        <v>-1.2699999999999996</v>
      </c>
      <c r="BQ21" s="182">
        <f t="shared" si="26"/>
        <v>-1.2699999999999996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360</v>
      </c>
      <c r="G22" s="16">
        <f>'[3]18'!G24</f>
        <v>460</v>
      </c>
      <c r="H22" s="17">
        <f t="shared" si="27"/>
        <v>1140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</v>
      </c>
      <c r="AT22" s="8">
        <v>30.73</v>
      </c>
      <c r="AU22" s="8">
        <v>30.73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32</v>
      </c>
      <c r="BO22" s="8">
        <f t="shared" si="24"/>
        <v>32</v>
      </c>
      <c r="BP22" s="182">
        <f t="shared" si="25"/>
        <v>-1.2699999999999996</v>
      </c>
      <c r="BQ22" s="182">
        <f t="shared" si="26"/>
        <v>-1.2699999999999996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360</v>
      </c>
      <c r="G23" s="16">
        <f>'[3]18'!G25</f>
        <v>460</v>
      </c>
      <c r="H23" s="17">
        <f t="shared" si="27"/>
        <v>1140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30.73</v>
      </c>
      <c r="AU23" s="8">
        <v>30.73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32</v>
      </c>
      <c r="BO23" s="8">
        <f t="shared" si="24"/>
        <v>32</v>
      </c>
      <c r="BP23" s="182">
        <f t="shared" si="25"/>
        <v>-1.2699999999999996</v>
      </c>
      <c r="BQ23" s="182">
        <f t="shared" si="26"/>
        <v>-1.2699999999999996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360</v>
      </c>
      <c r="G24" s="16">
        <f>'[3]18'!G26</f>
        <v>460</v>
      </c>
      <c r="H24" s="17">
        <f t="shared" si="27"/>
        <v>1140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30.73</v>
      </c>
      <c r="AU24" s="8">
        <v>30.73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32</v>
      </c>
      <c r="BO24" s="8">
        <f t="shared" si="24"/>
        <v>32</v>
      </c>
      <c r="BP24" s="182">
        <f t="shared" si="25"/>
        <v>-1.2699999999999996</v>
      </c>
      <c r="BQ24" s="182">
        <f t="shared" si="26"/>
        <v>-1.2699999999999996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360</v>
      </c>
      <c r="G25" s="16">
        <f>'[3]18'!G27</f>
        <v>460</v>
      </c>
      <c r="H25" s="17">
        <f t="shared" si="27"/>
        <v>1140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82">
        <f t="shared" si="25"/>
        <v>-1.2699999999999996</v>
      </c>
      <c r="BQ25" s="182">
        <f t="shared" si="26"/>
        <v>-1.2699999999999996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360</v>
      </c>
      <c r="G26" s="16">
        <f>'[3]18'!G28</f>
        <v>460</v>
      </c>
      <c r="H26" s="17">
        <f t="shared" si="27"/>
        <v>1140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360</v>
      </c>
      <c r="G27" s="16">
        <f>'[3]18'!G29</f>
        <v>460</v>
      </c>
      <c r="H27" s="17">
        <f t="shared" si="27"/>
        <v>1140</v>
      </c>
      <c r="I27" s="15">
        <f>'[3]18'!J29</f>
        <v>292.44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292.44</v>
      </c>
      <c r="P27" s="18">
        <f>frq!C27</f>
        <v>1</v>
      </c>
      <c r="Q27" s="15">
        <f t="shared" si="29"/>
        <v>292.44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292.44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228.44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228.44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360</v>
      </c>
      <c r="G28" s="16">
        <f>'[3]18'!G30</f>
        <v>460</v>
      </c>
      <c r="H28" s="17">
        <f t="shared" si="27"/>
        <v>1140</v>
      </c>
      <c r="I28" s="15">
        <f>'[3]18'!J30</f>
        <v>292.44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292.44</v>
      </c>
      <c r="P28" s="18">
        <f>frq!C28</f>
        <v>1</v>
      </c>
      <c r="Q28" s="15">
        <f t="shared" si="29"/>
        <v>292.44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292.44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228.44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228.44</v>
      </c>
      <c r="AT28" s="8">
        <v>30.73</v>
      </c>
      <c r="AU28" s="8">
        <v>30.73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-1.2699999999999996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360</v>
      </c>
      <c r="G29" s="16">
        <f>'[3]18'!G31</f>
        <v>460</v>
      </c>
      <c r="H29" s="17">
        <f t="shared" si="27"/>
        <v>1140</v>
      </c>
      <c r="I29" s="15">
        <f>'[3]18'!J31</f>
        <v>292.44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292.44</v>
      </c>
      <c r="P29" s="18">
        <f>frq!C29</f>
        <v>1</v>
      </c>
      <c r="Q29" s="15">
        <f t="shared" si="29"/>
        <v>292.44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292.44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228.44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228.44</v>
      </c>
      <c r="AT29" s="8">
        <v>30.73</v>
      </c>
      <c r="AU29" s="8">
        <v>30.73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-1.2699999999999996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360</v>
      </c>
      <c r="G30" s="16">
        <f>'[3]18'!G32</f>
        <v>460</v>
      </c>
      <c r="H30" s="17">
        <f t="shared" si="27"/>
        <v>1140</v>
      </c>
      <c r="I30" s="15">
        <f>'[3]18'!J32</f>
        <v>292.44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292.44</v>
      </c>
      <c r="P30" s="18">
        <f>frq!C30</f>
        <v>1</v>
      </c>
      <c r="Q30" s="15">
        <f t="shared" si="29"/>
        <v>292.44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292.44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228.44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228.44</v>
      </c>
      <c r="AT30" s="8">
        <v>30.73</v>
      </c>
      <c r="AU30" s="8">
        <v>30.73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-1.2699999999999996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360</v>
      </c>
      <c r="G31" s="16">
        <f>'[3]18'!G33</f>
        <v>460</v>
      </c>
      <c r="H31" s="17">
        <f t="shared" si="27"/>
        <v>1140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30.73</v>
      </c>
      <c r="AU31" s="8">
        <v>30.73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-1.2699999999999996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360</v>
      </c>
      <c r="G32" s="16">
        <f>'[3]18'!G34</f>
        <v>460</v>
      </c>
      <c r="H32" s="17">
        <f t="shared" si="27"/>
        <v>1140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30.73</v>
      </c>
      <c r="AU32" s="8">
        <v>30.73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-1.2699999999999996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360</v>
      </c>
      <c r="G33" s="16">
        <f>'[3]18'!G35</f>
        <v>460</v>
      </c>
      <c r="H33" s="17">
        <f t="shared" si="27"/>
        <v>1140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30.73</v>
      </c>
      <c r="AU33" s="8">
        <v>30.73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-1.2699999999999996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360</v>
      </c>
      <c r="G34" s="16">
        <f>'[3]18'!G36</f>
        <v>460</v>
      </c>
      <c r="H34" s="17">
        <f t="shared" si="27"/>
        <v>1140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30.73</v>
      </c>
      <c r="AU34" s="8">
        <v>30.73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-1.2699999999999996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360</v>
      </c>
      <c r="G35" s="16">
        <f>'[3]18'!G37</f>
        <v>460</v>
      </c>
      <c r="H35" s="17">
        <f t="shared" si="27"/>
        <v>1140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30.73</v>
      </c>
      <c r="AU35" s="8">
        <v>30.73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-1.2699999999999996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360</v>
      </c>
      <c r="G36" s="16">
        <f>'[3]18'!G38</f>
        <v>460</v>
      </c>
      <c r="H36" s="17">
        <f t="shared" si="27"/>
        <v>1140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30.73</v>
      </c>
      <c r="AU36" s="8">
        <v>30.73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-1.2699999999999996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360</v>
      </c>
      <c r="G37" s="16">
        <f>'[3]18'!G39</f>
        <v>460</v>
      </c>
      <c r="H37" s="17">
        <f t="shared" si="27"/>
        <v>1140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30.73</v>
      </c>
      <c r="AU37" s="8">
        <v>30.73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82">
        <f t="shared" si="25"/>
        <v>-1.2699999999999996</v>
      </c>
      <c r="BQ37" s="182">
        <f t="shared" si="26"/>
        <v>-1.2699999999999996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360</v>
      </c>
      <c r="G38" s="16">
        <f>'[3]18'!G40</f>
        <v>460</v>
      </c>
      <c r="H38" s="17">
        <f t="shared" si="27"/>
        <v>1140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30.73</v>
      </c>
      <c r="AU38" s="8">
        <v>30.73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82">
        <f t="shared" si="25"/>
        <v>-1.2699999999999996</v>
      </c>
      <c r="BQ38" s="182">
        <f t="shared" si="26"/>
        <v>-1.2699999999999996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360</v>
      </c>
      <c r="G39" s="16">
        <f>'[3]18'!G41</f>
        <v>460</v>
      </c>
      <c r="H39" s="17">
        <f t="shared" si="27"/>
        <v>1140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30.73</v>
      </c>
      <c r="AU39" s="8">
        <v>30.73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82">
        <f t="shared" si="25"/>
        <v>-1.2699999999999996</v>
      </c>
      <c r="BQ39" s="182">
        <f t="shared" si="26"/>
        <v>-1.2699999999999996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360</v>
      </c>
      <c r="G40" s="16">
        <f>'[3]18'!G42</f>
        <v>460</v>
      </c>
      <c r="H40" s="17">
        <f t="shared" si="27"/>
        <v>1140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30.73</v>
      </c>
      <c r="AU40" s="8">
        <v>30.73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82">
        <f t="shared" si="25"/>
        <v>-1.2699999999999996</v>
      </c>
      <c r="BQ40" s="182">
        <f t="shared" si="26"/>
        <v>-1.2699999999999996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360</v>
      </c>
      <c r="G41" s="16">
        <f>'[3]18'!G43</f>
        <v>460</v>
      </c>
      <c r="H41" s="17">
        <f t="shared" si="27"/>
        <v>1140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30.73</v>
      </c>
      <c r="AU41" s="8">
        <v>30.73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82">
        <f t="shared" si="25"/>
        <v>-1.2699999999999996</v>
      </c>
      <c r="BQ41" s="182">
        <f t="shared" si="26"/>
        <v>-1.2699999999999996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360</v>
      </c>
      <c r="G42" s="16">
        <f>'[3]18'!G44</f>
        <v>460</v>
      </c>
      <c r="H42" s="17">
        <f t="shared" si="27"/>
        <v>1140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30.73</v>
      </c>
      <c r="AU42" s="8">
        <v>30.73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82">
        <f t="shared" si="25"/>
        <v>-1.2699999999999996</v>
      </c>
      <c r="BQ42" s="182">
        <f t="shared" si="26"/>
        <v>-1.2699999999999996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360</v>
      </c>
      <c r="G43" s="16">
        <f>'[3]18'!G45</f>
        <v>460</v>
      </c>
      <c r="H43" s="17">
        <f t="shared" si="27"/>
        <v>1140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360</v>
      </c>
      <c r="G44" s="16">
        <f>'[3]18'!G46</f>
        <v>460</v>
      </c>
      <c r="H44" s="17">
        <f t="shared" si="27"/>
        <v>1140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25.29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25.29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-6.7100000000000009</v>
      </c>
      <c r="BQ44" s="182">
        <f t="shared" si="26"/>
        <v>-1.2699999999999996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360</v>
      </c>
      <c r="G45" s="16">
        <f>'[3]18'!G47</f>
        <v>460</v>
      </c>
      <c r="H45" s="17">
        <f t="shared" si="27"/>
        <v>1140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25.29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25.29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-6.7100000000000009</v>
      </c>
      <c r="BQ45" s="182">
        <f t="shared" si="26"/>
        <v>-1.2699999999999996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360</v>
      </c>
      <c r="G46" s="16">
        <f>'[3]18'!G48</f>
        <v>460</v>
      </c>
      <c r="H46" s="17">
        <f t="shared" si="27"/>
        <v>1140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25.29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25.29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-6.7100000000000009</v>
      </c>
      <c r="BQ46" s="182">
        <f t="shared" si="26"/>
        <v>-1.2699999999999996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360</v>
      </c>
      <c r="G47" s="16">
        <f>'[3]18'!G49</f>
        <v>460</v>
      </c>
      <c r="H47" s="17">
        <f t="shared" si="27"/>
        <v>1140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25.29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25.29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-6.7100000000000009</v>
      </c>
      <c r="BQ47" s="182">
        <f t="shared" si="26"/>
        <v>-1.2699999999999996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360</v>
      </c>
      <c r="G48" s="16">
        <f>'[3]18'!G50</f>
        <v>460</v>
      </c>
      <c r="H48" s="17">
        <f t="shared" si="27"/>
        <v>1140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25.29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25.29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-6.7100000000000009</v>
      </c>
      <c r="BQ48" s="182">
        <f t="shared" si="26"/>
        <v>-1.2699999999999996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360</v>
      </c>
      <c r="G49" s="16">
        <f>'[3]18'!G51</f>
        <v>460</v>
      </c>
      <c r="H49" s="17">
        <f t="shared" si="27"/>
        <v>1140</v>
      </c>
      <c r="I49" s="15">
        <f>'[3]18'!J51</f>
        <v>280.82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280.82</v>
      </c>
      <c r="P49" s="18">
        <f>frq!C49</f>
        <v>1</v>
      </c>
      <c r="Q49" s="15">
        <f t="shared" si="29"/>
        <v>280.82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280.82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216.82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216.82</v>
      </c>
      <c r="AT49" s="8">
        <v>25.29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25.29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-6.7100000000000009</v>
      </c>
      <c r="BQ49" s="182">
        <f t="shared" si="26"/>
        <v>-1.2699999999999996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360</v>
      </c>
      <c r="G50" s="16">
        <f>'[3]18'!G52</f>
        <v>460</v>
      </c>
      <c r="H50" s="17">
        <f t="shared" si="27"/>
        <v>1140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25.29</v>
      </c>
      <c r="AU50" s="8">
        <v>30.73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25.29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82">
        <f t="shared" si="25"/>
        <v>-6.7100000000000009</v>
      </c>
      <c r="BQ50" s="182">
        <f t="shared" si="26"/>
        <v>-1.2699999999999996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360</v>
      </c>
      <c r="G51" s="16">
        <f>'[3]18'!G53</f>
        <v>460</v>
      </c>
      <c r="H51" s="17">
        <f t="shared" si="27"/>
        <v>1140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25.29</v>
      </c>
      <c r="AU51" s="8">
        <v>30.73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25.29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82">
        <f t="shared" si="25"/>
        <v>-6.7100000000000009</v>
      </c>
      <c r="BQ51" s="182">
        <f t="shared" si="26"/>
        <v>-1.2699999999999996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360</v>
      </c>
      <c r="G52" s="16">
        <f>'[3]18'!G54</f>
        <v>460</v>
      </c>
      <c r="H52" s="17">
        <f t="shared" si="27"/>
        <v>1140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25.29</v>
      </c>
      <c r="AU52" s="8">
        <v>30.73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25.29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82">
        <f t="shared" si="25"/>
        <v>-6.7100000000000009</v>
      </c>
      <c r="BQ52" s="182">
        <f t="shared" si="26"/>
        <v>-1.2699999999999996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360</v>
      </c>
      <c r="G53" s="16">
        <f>'[3]18'!G55</f>
        <v>460</v>
      </c>
      <c r="H53" s="17">
        <f t="shared" si="27"/>
        <v>1140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25.29</v>
      </c>
      <c r="AU53" s="8">
        <v>30.73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25.29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82">
        <f t="shared" si="25"/>
        <v>-6.7100000000000009</v>
      </c>
      <c r="BQ53" s="182">
        <f t="shared" si="26"/>
        <v>-1.2699999999999996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360</v>
      </c>
      <c r="G54" s="16">
        <f>'[3]18'!G56</f>
        <v>460</v>
      </c>
      <c r="H54" s="17">
        <f t="shared" si="27"/>
        <v>1140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24.25</v>
      </c>
      <c r="AU54" s="8">
        <v>30.73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24.25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82">
        <f t="shared" si="25"/>
        <v>-7.75</v>
      </c>
      <c r="BQ54" s="182">
        <f t="shared" si="26"/>
        <v>-1.2699999999999996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360</v>
      </c>
      <c r="G55" s="16">
        <f>'[3]18'!G57</f>
        <v>460</v>
      </c>
      <c r="H55" s="17">
        <f t="shared" si="27"/>
        <v>1140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24.25</v>
      </c>
      <c r="AU55" s="8">
        <v>30.73</v>
      </c>
      <c r="AW55" s="207">
        <v>26.33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26.33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24.25</v>
      </c>
      <c r="BM55" s="8">
        <f t="shared" si="22"/>
        <v>30.73</v>
      </c>
      <c r="BN55" s="8">
        <f t="shared" si="23"/>
        <v>26.33</v>
      </c>
      <c r="BO55" s="8">
        <f t="shared" si="24"/>
        <v>32</v>
      </c>
      <c r="BP55" s="182">
        <f t="shared" si="25"/>
        <v>-2.0799999999999983</v>
      </c>
      <c r="BQ55" s="182">
        <f t="shared" si="26"/>
        <v>-1.2699999999999996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360</v>
      </c>
      <c r="G56" s="16">
        <f>'[3]18'!G58</f>
        <v>460</v>
      </c>
      <c r="H56" s="17">
        <f t="shared" si="27"/>
        <v>1140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24.25</v>
      </c>
      <c r="AU56" s="8">
        <v>30.73</v>
      </c>
      <c r="AW56" s="207">
        <v>26.33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26.33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24.25</v>
      </c>
      <c r="BM56" s="8">
        <f t="shared" si="22"/>
        <v>30.73</v>
      </c>
      <c r="BN56" s="8">
        <f t="shared" si="23"/>
        <v>26.33</v>
      </c>
      <c r="BO56" s="8">
        <f t="shared" si="24"/>
        <v>32</v>
      </c>
      <c r="BP56" s="182">
        <f t="shared" si="25"/>
        <v>-2.0799999999999983</v>
      </c>
      <c r="BQ56" s="182">
        <f t="shared" si="26"/>
        <v>-1.2699999999999996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360</v>
      </c>
      <c r="G57" s="16">
        <f>'[3]18'!G59</f>
        <v>460</v>
      </c>
      <c r="H57" s="17">
        <f t="shared" si="27"/>
        <v>1140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24.25</v>
      </c>
      <c r="AU57" s="8">
        <v>30.73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24.25</v>
      </c>
      <c r="BM57" s="8">
        <f t="shared" si="22"/>
        <v>30.73</v>
      </c>
      <c r="BN57" s="8">
        <f t="shared" si="23"/>
        <v>26.33</v>
      </c>
      <c r="BO57" s="8">
        <f t="shared" si="24"/>
        <v>32</v>
      </c>
      <c r="BP57" s="182">
        <f t="shared" si="25"/>
        <v>-2.0799999999999983</v>
      </c>
      <c r="BQ57" s="182">
        <f t="shared" si="26"/>
        <v>-1.2699999999999996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360</v>
      </c>
      <c r="G58" s="16">
        <f>'[3]18'!G60</f>
        <v>460</v>
      </c>
      <c r="H58" s="17">
        <f t="shared" si="27"/>
        <v>1140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24.25</v>
      </c>
      <c r="AU58" s="8">
        <v>30.73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24.25</v>
      </c>
      <c r="BM58" s="8">
        <f t="shared" si="22"/>
        <v>30.73</v>
      </c>
      <c r="BN58" s="8">
        <f t="shared" si="23"/>
        <v>26.33</v>
      </c>
      <c r="BO58" s="8">
        <f t="shared" si="24"/>
        <v>32</v>
      </c>
      <c r="BP58" s="182">
        <f t="shared" si="25"/>
        <v>-2.0799999999999983</v>
      </c>
      <c r="BQ58" s="182">
        <f t="shared" si="26"/>
        <v>-1.2699999999999996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360</v>
      </c>
      <c r="G59" s="16">
        <f>'[3]18'!G61</f>
        <v>460</v>
      </c>
      <c r="H59" s="17">
        <f t="shared" si="27"/>
        <v>1140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24.25</v>
      </c>
      <c r="AU59" s="8">
        <v>30.73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24.25</v>
      </c>
      <c r="BM59" s="8">
        <f t="shared" si="22"/>
        <v>30.73</v>
      </c>
      <c r="BN59" s="8">
        <f t="shared" si="23"/>
        <v>26.33</v>
      </c>
      <c r="BO59" s="8">
        <f t="shared" si="24"/>
        <v>32</v>
      </c>
      <c r="BP59" s="182">
        <f t="shared" si="25"/>
        <v>-2.0799999999999983</v>
      </c>
      <c r="BQ59" s="182">
        <f t="shared" si="26"/>
        <v>-1.2699999999999996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360</v>
      </c>
      <c r="G60" s="16">
        <f>'[3]18'!G62</f>
        <v>460</v>
      </c>
      <c r="H60" s="17">
        <f t="shared" si="27"/>
        <v>1140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24.25</v>
      </c>
      <c r="AU60" s="8">
        <v>30.73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24.25</v>
      </c>
      <c r="BM60" s="8">
        <f t="shared" si="22"/>
        <v>30.73</v>
      </c>
      <c r="BN60" s="8">
        <f t="shared" si="23"/>
        <v>26.33</v>
      </c>
      <c r="BO60" s="8">
        <f t="shared" si="24"/>
        <v>32</v>
      </c>
      <c r="BP60" s="182">
        <f t="shared" si="25"/>
        <v>-2.0799999999999983</v>
      </c>
      <c r="BQ60" s="182">
        <f t="shared" si="26"/>
        <v>-1.2699999999999996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360</v>
      </c>
      <c r="G61" s="16">
        <f>'[3]18'!G63</f>
        <v>460</v>
      </c>
      <c r="H61" s="17">
        <f t="shared" si="27"/>
        <v>1140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9.18</v>
      </c>
      <c r="AU61" s="8">
        <v>30.73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9.18</v>
      </c>
      <c r="BM61" s="8">
        <f t="shared" si="22"/>
        <v>30.73</v>
      </c>
      <c r="BN61" s="8">
        <f t="shared" si="23"/>
        <v>26.33</v>
      </c>
      <c r="BO61" s="8">
        <f t="shared" si="24"/>
        <v>32</v>
      </c>
      <c r="BP61" s="182">
        <f t="shared" si="25"/>
        <v>-17.149999999999999</v>
      </c>
      <c r="BQ61" s="182">
        <f t="shared" si="26"/>
        <v>-1.2699999999999996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360</v>
      </c>
      <c r="G62" s="16">
        <f>'[3]18'!G64</f>
        <v>460</v>
      </c>
      <c r="H62" s="17">
        <f t="shared" si="27"/>
        <v>1140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0</v>
      </c>
      <c r="AU62" s="8">
        <v>30.73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30.73</v>
      </c>
      <c r="BN62" s="8">
        <f t="shared" si="23"/>
        <v>26.33</v>
      </c>
      <c r="BO62" s="8">
        <f t="shared" si="24"/>
        <v>32</v>
      </c>
      <c r="BP62" s="182">
        <f t="shared" si="25"/>
        <v>-26.33</v>
      </c>
      <c r="BQ62" s="182">
        <f t="shared" si="26"/>
        <v>-1.2699999999999996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360</v>
      </c>
      <c r="G63" s="16">
        <f>'[3]18'!G65</f>
        <v>460</v>
      </c>
      <c r="H63" s="17">
        <f t="shared" si="27"/>
        <v>1140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0</v>
      </c>
      <c r="AU63" s="8">
        <v>30.73</v>
      </c>
      <c r="AW63" s="207">
        <v>26.33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26.33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30.73</v>
      </c>
      <c r="BN63" s="8">
        <f t="shared" si="23"/>
        <v>26.33</v>
      </c>
      <c r="BO63" s="8">
        <f t="shared" si="24"/>
        <v>32</v>
      </c>
      <c r="BP63" s="182">
        <f t="shared" si="25"/>
        <v>-26.33</v>
      </c>
      <c r="BQ63" s="182">
        <f t="shared" si="26"/>
        <v>-1.2699999999999996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360</v>
      </c>
      <c r="G64" s="16">
        <f>'[3]18'!G66</f>
        <v>460</v>
      </c>
      <c r="H64" s="17">
        <f t="shared" si="27"/>
        <v>1140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0</v>
      </c>
      <c r="AU64" s="8">
        <v>30.73</v>
      </c>
      <c r="AW64" s="207">
        <v>26.33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26.33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0</v>
      </c>
      <c r="BM64" s="8">
        <f t="shared" si="22"/>
        <v>30.73</v>
      </c>
      <c r="BN64" s="8">
        <f t="shared" si="23"/>
        <v>26.33</v>
      </c>
      <c r="BO64" s="8">
        <f t="shared" si="24"/>
        <v>32</v>
      </c>
      <c r="BP64" s="182">
        <f t="shared" si="25"/>
        <v>-26.33</v>
      </c>
      <c r="BQ64" s="182">
        <f t="shared" si="26"/>
        <v>-1.2699999999999996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360</v>
      </c>
      <c r="G65" s="16">
        <f>'[3]18'!G67</f>
        <v>460</v>
      </c>
      <c r="H65" s="17">
        <f t="shared" si="27"/>
        <v>1140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25.25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25.25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212.75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212.75</v>
      </c>
      <c r="AT65" s="8">
        <v>0</v>
      </c>
      <c r="AU65" s="8">
        <v>30.73</v>
      </c>
      <c r="AW65" s="207">
        <v>25.25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25.25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0</v>
      </c>
      <c r="BM65" s="8">
        <f t="shared" si="22"/>
        <v>30.73</v>
      </c>
      <c r="BN65" s="8">
        <f t="shared" si="23"/>
        <v>25.25</v>
      </c>
      <c r="BO65" s="8">
        <f t="shared" si="24"/>
        <v>32</v>
      </c>
      <c r="BP65" s="182">
        <f t="shared" si="25"/>
        <v>-25.25</v>
      </c>
      <c r="BQ65" s="182">
        <f t="shared" si="26"/>
        <v>-1.2699999999999996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360</v>
      </c>
      <c r="G66" s="16">
        <f>'[3]18'!G68</f>
        <v>460</v>
      </c>
      <c r="H66" s="17">
        <f t="shared" si="27"/>
        <v>1140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25.25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25.25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212.75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212.75</v>
      </c>
      <c r="AT66" s="8">
        <v>30.73</v>
      </c>
      <c r="AU66" s="8">
        <v>30.73</v>
      </c>
      <c r="AW66" s="207">
        <v>25.25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25.25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25.25</v>
      </c>
      <c r="BO66" s="8">
        <f t="shared" si="24"/>
        <v>32</v>
      </c>
      <c r="BP66" s="182">
        <f t="shared" si="25"/>
        <v>5.48</v>
      </c>
      <c r="BQ66" s="182">
        <f t="shared" si="26"/>
        <v>-1.2699999999999996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360</v>
      </c>
      <c r="G67" s="16">
        <f>'[3]18'!G69</f>
        <v>460</v>
      </c>
      <c r="H67" s="17">
        <f t="shared" si="27"/>
        <v>1140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25.25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30.73</v>
      </c>
      <c r="AU67" s="8">
        <v>30.73</v>
      </c>
      <c r="AW67" s="207">
        <v>25.25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25.25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25.25</v>
      </c>
      <c r="BO67" s="8">
        <f t="shared" si="24"/>
        <v>32</v>
      </c>
      <c r="BP67" s="182">
        <f t="shared" si="25"/>
        <v>5.48</v>
      </c>
      <c r="BQ67" s="182">
        <f t="shared" si="26"/>
        <v>-1.2699999999999996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360</v>
      </c>
      <c r="G68" s="16">
        <f>'[3]18'!G70</f>
        <v>460</v>
      </c>
      <c r="H68" s="17">
        <f t="shared" si="27"/>
        <v>1140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25.25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30.73</v>
      </c>
      <c r="AU68" s="8">
        <v>30.73</v>
      </c>
      <c r="AW68" s="207">
        <v>25.25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25.25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25.25</v>
      </c>
      <c r="BO68" s="8">
        <f t="shared" ref="BO68:BO98" si="56">BJ68</f>
        <v>32</v>
      </c>
      <c r="BP68" s="182">
        <f t="shared" ref="BP68:BP98" si="57">BL68-BN68</f>
        <v>5.48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360</v>
      </c>
      <c r="G69" s="16">
        <f>'[3]18'!G71</f>
        <v>460</v>
      </c>
      <c r="H69" s="17">
        <f t="shared" ref="H69:H98" si="59">SUM(B69:G69)</f>
        <v>1140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25.25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25.25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212.75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212.75</v>
      </c>
      <c r="AT69" s="8">
        <v>30.73</v>
      </c>
      <c r="AU69" s="8">
        <v>30.73</v>
      </c>
      <c r="AW69" s="207">
        <v>25.25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25.25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25.25</v>
      </c>
      <c r="BO69" s="8">
        <f t="shared" si="56"/>
        <v>32</v>
      </c>
      <c r="BP69" s="182">
        <f t="shared" si="57"/>
        <v>5.48</v>
      </c>
      <c r="BQ69" s="182">
        <f t="shared" si="58"/>
        <v>-1.2699999999999996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360</v>
      </c>
      <c r="G70" s="16">
        <f>'[3]18'!G72</f>
        <v>460</v>
      </c>
      <c r="H70" s="17">
        <f t="shared" si="59"/>
        <v>1140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25.25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25.25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212.75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212.75</v>
      </c>
      <c r="AT70" s="8">
        <v>30.73</v>
      </c>
      <c r="AU70" s="8">
        <v>30.73</v>
      </c>
      <c r="AW70" s="207">
        <v>25.25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25.25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25.25</v>
      </c>
      <c r="BO70" s="8">
        <f t="shared" si="56"/>
        <v>32</v>
      </c>
      <c r="BP70" s="182">
        <f t="shared" si="57"/>
        <v>5.48</v>
      </c>
      <c r="BQ70" s="182">
        <f t="shared" si="58"/>
        <v>-1.2699999999999996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360</v>
      </c>
      <c r="G71" s="16">
        <f>'[3]18'!G73</f>
        <v>460</v>
      </c>
      <c r="H71" s="17">
        <f t="shared" si="59"/>
        <v>1140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9.56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9.56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228.44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228.44</v>
      </c>
      <c r="AT71" s="8">
        <v>30.73</v>
      </c>
      <c r="AU71" s="8">
        <v>30.73</v>
      </c>
      <c r="AW71" s="207">
        <v>9.56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9.56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9.56</v>
      </c>
      <c r="BO71" s="8">
        <f t="shared" si="56"/>
        <v>32</v>
      </c>
      <c r="BP71" s="182">
        <f t="shared" si="57"/>
        <v>21.17</v>
      </c>
      <c r="BQ71" s="182">
        <f t="shared" si="58"/>
        <v>-1.2699999999999996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360</v>
      </c>
      <c r="G72" s="16">
        <f>'[3]18'!G74</f>
        <v>460</v>
      </c>
      <c r="H72" s="17">
        <f t="shared" si="59"/>
        <v>1140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9.56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9.56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228.44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228.44</v>
      </c>
      <c r="AT72" s="8">
        <v>30.73</v>
      </c>
      <c r="AU72" s="8">
        <v>30.73</v>
      </c>
      <c r="AW72" s="207">
        <v>9.56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9.56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9.56</v>
      </c>
      <c r="BO72" s="8">
        <f t="shared" si="56"/>
        <v>32</v>
      </c>
      <c r="BP72" s="182">
        <f t="shared" si="57"/>
        <v>21.17</v>
      </c>
      <c r="BQ72" s="182">
        <f t="shared" si="58"/>
        <v>-1.2699999999999996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360</v>
      </c>
      <c r="G73" s="16">
        <f>'[3]18'!G75</f>
        <v>460</v>
      </c>
      <c r="H73" s="17">
        <f t="shared" si="59"/>
        <v>1140</v>
      </c>
      <c r="I73" s="15">
        <f>'[3]18'!J75</f>
        <v>310.44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310.44</v>
      </c>
      <c r="P73" s="18">
        <f>frq!C73</f>
        <v>1</v>
      </c>
      <c r="Q73" s="15">
        <f t="shared" si="33"/>
        <v>310.44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310.44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278.44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278.44</v>
      </c>
      <c r="AT73" s="8">
        <v>30.73</v>
      </c>
      <c r="AU73" s="8">
        <v>30.73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0</v>
      </c>
      <c r="BO73" s="8">
        <f t="shared" si="56"/>
        <v>32</v>
      </c>
      <c r="BP73" s="182">
        <f t="shared" si="57"/>
        <v>30.73</v>
      </c>
      <c r="BQ73" s="182">
        <f t="shared" si="58"/>
        <v>-1.2699999999999996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360</v>
      </c>
      <c r="G74" s="16">
        <f>'[3]18'!G76</f>
        <v>460</v>
      </c>
      <c r="H74" s="17">
        <f t="shared" si="59"/>
        <v>1140</v>
      </c>
      <c r="I74" s="15">
        <f>'[3]18'!J76</f>
        <v>310.44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310.44</v>
      </c>
      <c r="P74" s="18">
        <f>frq!C74</f>
        <v>1</v>
      </c>
      <c r="Q74" s="15">
        <f t="shared" si="33"/>
        <v>310.44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310.44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278.44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278.44</v>
      </c>
      <c r="AT74" s="8">
        <v>30.73</v>
      </c>
      <c r="AU74" s="8">
        <v>30.73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0</v>
      </c>
      <c r="BO74" s="8">
        <f t="shared" si="56"/>
        <v>32</v>
      </c>
      <c r="BP74" s="182">
        <f t="shared" si="57"/>
        <v>30.73</v>
      </c>
      <c r="BQ74" s="182">
        <f t="shared" si="58"/>
        <v>-1.2699999999999996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360</v>
      </c>
      <c r="G75" s="16">
        <f>'[3]18'!G77</f>
        <v>460</v>
      </c>
      <c r="H75" s="17">
        <f t="shared" si="59"/>
        <v>1140</v>
      </c>
      <c r="I75" s="15">
        <f>'[3]18'!J77</f>
        <v>310.44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310.44</v>
      </c>
      <c r="P75" s="18">
        <f>frq!C75</f>
        <v>1</v>
      </c>
      <c r="Q75" s="15">
        <f t="shared" si="33"/>
        <v>310.44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310.44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278.44</v>
      </c>
      <c r="AT75" s="8">
        <v>30.73</v>
      </c>
      <c r="AU75" s="8">
        <v>30.73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0</v>
      </c>
      <c r="BO75" s="8">
        <f t="shared" si="56"/>
        <v>32</v>
      </c>
      <c r="BP75" s="182">
        <f t="shared" si="57"/>
        <v>30.73</v>
      </c>
      <c r="BQ75" s="182">
        <f t="shared" si="58"/>
        <v>-1.2699999999999996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360</v>
      </c>
      <c r="G76" s="16">
        <f>'[3]18'!G78</f>
        <v>460</v>
      </c>
      <c r="H76" s="17">
        <f t="shared" si="59"/>
        <v>1140</v>
      </c>
      <c r="I76" s="15">
        <f>'[3]18'!J78</f>
        <v>310.44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310.44</v>
      </c>
      <c r="P76" s="18">
        <f>frq!C76</f>
        <v>1</v>
      </c>
      <c r="Q76" s="15">
        <f t="shared" si="33"/>
        <v>310.44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310.44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278.44</v>
      </c>
      <c r="AT76" s="8">
        <v>30.73</v>
      </c>
      <c r="AU76" s="8">
        <v>30.73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0</v>
      </c>
      <c r="BO76" s="8">
        <f t="shared" si="56"/>
        <v>32</v>
      </c>
      <c r="BP76" s="182">
        <f t="shared" si="57"/>
        <v>30.73</v>
      </c>
      <c r="BQ76" s="182">
        <f t="shared" si="58"/>
        <v>-1.2699999999999996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360</v>
      </c>
      <c r="G77" s="16">
        <f>'[3]18'!G79</f>
        <v>460</v>
      </c>
      <c r="H77" s="17">
        <f t="shared" si="59"/>
        <v>1140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360</v>
      </c>
      <c r="G78" s="16">
        <f>'[3]18'!G80</f>
        <v>460</v>
      </c>
      <c r="H78" s="17">
        <f t="shared" si="59"/>
        <v>1140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360</v>
      </c>
      <c r="G79" s="16">
        <f>'[3]18'!G81</f>
        <v>460</v>
      </c>
      <c r="H79" s="17">
        <f t="shared" si="59"/>
        <v>1140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360</v>
      </c>
      <c r="G80" s="16">
        <f>'[3]18'!G82</f>
        <v>460</v>
      </c>
      <c r="H80" s="17">
        <f t="shared" si="59"/>
        <v>1140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24.25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24.25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-7.75</v>
      </c>
      <c r="BQ80" s="182">
        <f t="shared" si="58"/>
        <v>-1.2699999999999996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360</v>
      </c>
      <c r="G81" s="16">
        <f>'[3]18'!G83</f>
        <v>460</v>
      </c>
      <c r="H81" s="17">
        <f t="shared" si="59"/>
        <v>1140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24.25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24.25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-7.75</v>
      </c>
      <c r="BQ81" s="182">
        <f t="shared" si="58"/>
        <v>-1.2699999999999996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360</v>
      </c>
      <c r="G82" s="16">
        <f>'[3]18'!G84</f>
        <v>460</v>
      </c>
      <c r="H82" s="17">
        <f t="shared" si="59"/>
        <v>1140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24.25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24.25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-7.75</v>
      </c>
      <c r="BQ82" s="182">
        <f t="shared" si="58"/>
        <v>-1.2699999999999996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360</v>
      </c>
      <c r="G83" s="16">
        <f>'[3]18'!G85</f>
        <v>460</v>
      </c>
      <c r="H83" s="17">
        <f t="shared" si="59"/>
        <v>1140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24.25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24.25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-7.75</v>
      </c>
      <c r="BQ83" s="182">
        <f t="shared" si="58"/>
        <v>-1.2699999999999996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360</v>
      </c>
      <c r="G84" s="16">
        <f>'[3]18'!G86</f>
        <v>460</v>
      </c>
      <c r="H84" s="17">
        <f t="shared" si="59"/>
        <v>1140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24.25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24.25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-7.75</v>
      </c>
      <c r="BQ84" s="182">
        <f t="shared" si="58"/>
        <v>-1.2699999999999996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360</v>
      </c>
      <c r="G85" s="16">
        <f>'[3]18'!G87</f>
        <v>460</v>
      </c>
      <c r="H85" s="17">
        <f t="shared" si="59"/>
        <v>1140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24.25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24.25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-7.75</v>
      </c>
      <c r="BQ85" s="182">
        <f t="shared" si="58"/>
        <v>-1.2699999999999996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360</v>
      </c>
      <c r="G86" s="16">
        <f>'[3]18'!G88</f>
        <v>460</v>
      </c>
      <c r="H86" s="17">
        <f t="shared" si="59"/>
        <v>1140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24.25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24.25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-7.75</v>
      </c>
      <c r="BQ86" s="182">
        <f t="shared" si="58"/>
        <v>-1.2699999999999996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360</v>
      </c>
      <c r="G87" s="16">
        <f>'[3]18'!G89</f>
        <v>460</v>
      </c>
      <c r="H87" s="17">
        <f t="shared" si="59"/>
        <v>1140</v>
      </c>
      <c r="I87" s="15">
        <f>'[3]18'!J89</f>
        <v>292.44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292.44</v>
      </c>
      <c r="P87" s="18">
        <f>frq!C87</f>
        <v>1</v>
      </c>
      <c r="Q87" s="15">
        <f t="shared" si="33"/>
        <v>292.44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292.44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228.44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228.44</v>
      </c>
      <c r="AT87" s="8">
        <v>24.25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24.25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-7.75</v>
      </c>
      <c r="BQ87" s="182">
        <f t="shared" si="58"/>
        <v>-1.2699999999999996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360</v>
      </c>
      <c r="G88" s="16">
        <f>'[3]18'!G90</f>
        <v>460</v>
      </c>
      <c r="H88" s="17">
        <f t="shared" si="59"/>
        <v>1140</v>
      </c>
      <c r="I88" s="15">
        <f>'[3]18'!J90</f>
        <v>292.44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292.44</v>
      </c>
      <c r="P88" s="18">
        <f>frq!C88</f>
        <v>1</v>
      </c>
      <c r="Q88" s="15">
        <f t="shared" si="33"/>
        <v>292.44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292.44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228.44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228.44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360</v>
      </c>
      <c r="G89" s="16">
        <f>'[3]18'!G91</f>
        <v>460</v>
      </c>
      <c r="H89" s="17">
        <f t="shared" si="59"/>
        <v>1140</v>
      </c>
      <c r="I89" s="15">
        <f>'[3]18'!J91</f>
        <v>292.44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292.44</v>
      </c>
      <c r="P89" s="18">
        <f>frq!C89</f>
        <v>1</v>
      </c>
      <c r="Q89" s="15">
        <f t="shared" si="33"/>
        <v>292.44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292.44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228.44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228.44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360</v>
      </c>
      <c r="G90" s="16">
        <f>'[3]18'!G92</f>
        <v>460</v>
      </c>
      <c r="H90" s="17">
        <f t="shared" si="59"/>
        <v>1140</v>
      </c>
      <c r="I90" s="15">
        <f>'[3]18'!J92</f>
        <v>292.44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292.44</v>
      </c>
      <c r="P90" s="18">
        <f>frq!C90</f>
        <v>1</v>
      </c>
      <c r="Q90" s="15">
        <f t="shared" si="33"/>
        <v>292.44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292.44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228.44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360</v>
      </c>
      <c r="G91" s="16">
        <f>'[3]18'!G93</f>
        <v>460</v>
      </c>
      <c r="H91" s="17">
        <f t="shared" si="59"/>
        <v>1140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25.25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25.25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212.75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212.75</v>
      </c>
      <c r="AW91" s="207">
        <v>25.25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25.25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25.25</v>
      </c>
      <c r="BO91" s="8">
        <f t="shared" si="56"/>
        <v>32</v>
      </c>
      <c r="BP91" s="182">
        <f t="shared" si="57"/>
        <v>-25.25</v>
      </c>
      <c r="BQ91" s="182">
        <f t="shared" si="58"/>
        <v>-32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360</v>
      </c>
      <c r="G92" s="16">
        <f>'[3]18'!G94</f>
        <v>460</v>
      </c>
      <c r="H92" s="17">
        <f t="shared" si="59"/>
        <v>1140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25.25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25.25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212.75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212.75</v>
      </c>
      <c r="AW92" s="207">
        <v>25.25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25.25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25.25</v>
      </c>
      <c r="BO92" s="8">
        <f t="shared" si="56"/>
        <v>32</v>
      </c>
      <c r="BP92" s="182">
        <f t="shared" si="57"/>
        <v>-25.25</v>
      </c>
      <c r="BQ92" s="182">
        <f t="shared" si="58"/>
        <v>-32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360</v>
      </c>
      <c r="G93" s="16">
        <f>'[3]18'!G95</f>
        <v>460</v>
      </c>
      <c r="H93" s="17">
        <f t="shared" si="59"/>
        <v>1140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25.25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25.25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212.75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212.75</v>
      </c>
      <c r="AW93" s="207">
        <v>25.25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25.25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25.25</v>
      </c>
      <c r="BO93" s="8">
        <f t="shared" si="56"/>
        <v>32</v>
      </c>
      <c r="BP93" s="182">
        <f t="shared" si="57"/>
        <v>-25.25</v>
      </c>
      <c r="BQ93" s="182">
        <f t="shared" si="58"/>
        <v>-32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360</v>
      </c>
      <c r="G94" s="16">
        <f>'[3]18'!G96</f>
        <v>460</v>
      </c>
      <c r="H94" s="17">
        <f t="shared" si="59"/>
        <v>1140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25.25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25.25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212.75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212.75</v>
      </c>
      <c r="AW94" s="207">
        <v>25.25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25.25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25.25</v>
      </c>
      <c r="BO94" s="8">
        <f t="shared" si="56"/>
        <v>32</v>
      </c>
      <c r="BP94" s="182">
        <f t="shared" si="57"/>
        <v>-25.25</v>
      </c>
      <c r="BQ94" s="182">
        <f t="shared" si="58"/>
        <v>-32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360</v>
      </c>
      <c r="G95" s="16">
        <f>'[3]18'!G97</f>
        <v>460</v>
      </c>
      <c r="H95" s="17">
        <f t="shared" si="59"/>
        <v>1140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25.25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25.25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212.75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212.75</v>
      </c>
      <c r="AW95" s="207">
        <v>25.25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25.25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25.25</v>
      </c>
      <c r="BO95" s="8">
        <f t="shared" si="56"/>
        <v>32</v>
      </c>
      <c r="BP95" s="182">
        <f t="shared" si="57"/>
        <v>-25.25</v>
      </c>
      <c r="BQ95" s="182">
        <f t="shared" si="58"/>
        <v>-32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360</v>
      </c>
      <c r="G96" s="16">
        <f>'[3]18'!G98</f>
        <v>460</v>
      </c>
      <c r="H96" s="17">
        <f t="shared" si="59"/>
        <v>1140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25.25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25.25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212.75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212.75</v>
      </c>
      <c r="AW96" s="207">
        <v>25.25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25.25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25.25</v>
      </c>
      <c r="BO96" s="8">
        <f t="shared" si="56"/>
        <v>32</v>
      </c>
      <c r="BP96" s="182">
        <f t="shared" si="57"/>
        <v>-25.25</v>
      </c>
      <c r="BQ96" s="182">
        <f t="shared" si="58"/>
        <v>-32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360</v>
      </c>
      <c r="G97" s="16">
        <f>'[3]18'!G99</f>
        <v>460</v>
      </c>
      <c r="H97" s="17">
        <f t="shared" si="59"/>
        <v>1140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25.25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25.25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212.75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212.75</v>
      </c>
      <c r="AW97" s="207">
        <v>25.25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25.25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25.25</v>
      </c>
      <c r="BO97" s="8">
        <f t="shared" si="56"/>
        <v>32</v>
      </c>
      <c r="BP97" s="182">
        <f t="shared" si="57"/>
        <v>-25.25</v>
      </c>
      <c r="BQ97" s="182">
        <f t="shared" si="58"/>
        <v>-32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360</v>
      </c>
      <c r="G98" s="16">
        <f>'[3]18'!G100</f>
        <v>460</v>
      </c>
      <c r="H98" s="17">
        <f t="shared" si="59"/>
        <v>1140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25.25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25.25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212.75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212.75</v>
      </c>
      <c r="AW98" s="207">
        <v>25.25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25.25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25.25</v>
      </c>
      <c r="BO98" s="8">
        <f t="shared" si="56"/>
        <v>32</v>
      </c>
      <c r="BP98" s="182">
        <f t="shared" si="57"/>
        <v>-25.25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6.9180249999999965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6.9180249999999965</v>
      </c>
      <c r="P99" s="15">
        <f t="shared" si="62"/>
        <v>2.4E-2</v>
      </c>
      <c r="Q99" s="15">
        <f t="shared" si="62"/>
        <v>6.9180249999999965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6.9180249999999965</v>
      </c>
      <c r="X99" s="15">
        <f t="shared" si="62"/>
        <v>0.68697999999999981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0.68697999999999981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5.4630449999999984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5.4630449999999984</v>
      </c>
      <c r="AS99" s="15">
        <f t="shared" si="62"/>
        <v>0</v>
      </c>
      <c r="AT99" s="15">
        <f t="shared" si="62"/>
        <v>0.57899500000000015</v>
      </c>
      <c r="AU99" s="15">
        <f t="shared" si="62"/>
        <v>0.65301250000000022</v>
      </c>
      <c r="AV99" s="15">
        <f t="shared" si="62"/>
        <v>0</v>
      </c>
      <c r="AW99" s="15">
        <f t="shared" si="62"/>
        <v>0.68697999999999981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0.68697999999999981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0.57899500000000015</v>
      </c>
      <c r="BM99" s="15">
        <f t="shared" si="63"/>
        <v>0.65301250000000022</v>
      </c>
      <c r="BN99" s="15">
        <f t="shared" si="63"/>
        <v>0.68697999999999981</v>
      </c>
      <c r="BO99" s="15">
        <f t="shared" si="63"/>
        <v>0.76800000000000002</v>
      </c>
      <c r="BP99" s="15">
        <f t="shared" si="63"/>
        <v>-0.10798499999999998</v>
      </c>
      <c r="BQ99" s="15">
        <f t="shared" si="63"/>
        <v>-0.11498749999999994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320</v>
      </c>
      <c r="E3">
        <f>PPCL!N3</f>
        <v>0</v>
      </c>
      <c r="F3">
        <f>B3+C3</f>
        <v>326</v>
      </c>
      <c r="G3">
        <f>D3+E3</f>
        <v>320</v>
      </c>
      <c r="H3" s="154"/>
      <c r="I3">
        <f>BRPL_EOD!AG3+BRPL_EOD!AH3</f>
        <v>90.33</v>
      </c>
      <c r="J3">
        <f>BYPL_EOD!AG3+BYPL_EOD!AH3</f>
        <v>52</v>
      </c>
      <c r="K3">
        <f>MES_EOD!AG3+MES_EOD!AH3</f>
        <v>19.350000000000001</v>
      </c>
      <c r="L3">
        <f>NDMC_EOD!AG3+NDMC_EOD!AH3</f>
        <v>96.75</v>
      </c>
      <c r="M3">
        <f>TPDDL_EOD!AG3+TPDDL_EOD!AH3</f>
        <v>61.56</v>
      </c>
      <c r="N3">
        <f t="shared" ref="N3:N66" si="0">SUM(I3:M3)</f>
        <v>319.98999999999995</v>
      </c>
      <c r="O3" s="154">
        <f t="shared" ref="O3:O66" si="1">G3-N3</f>
        <v>1.0000000000047748E-2</v>
      </c>
      <c r="P3">
        <v>90.332822900715655</v>
      </c>
      <c r="Q3">
        <v>52.001625050782842</v>
      </c>
      <c r="R3">
        <v>19.350604706397078</v>
      </c>
      <c r="S3">
        <v>96.753023531985392</v>
      </c>
      <c r="T3">
        <v>61.561923810119076</v>
      </c>
      <c r="U3" s="156">
        <f t="shared" ref="U3:U66" si="2">SUM(P3:T3)</f>
        <v>320.00000000000006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320</v>
      </c>
      <c r="E4">
        <f>PPCL!N4</f>
        <v>0</v>
      </c>
      <c r="F4">
        <f t="shared" ref="F4:F67" si="4">B4+C4</f>
        <v>326</v>
      </c>
      <c r="G4">
        <f t="shared" ref="G4:G67" si="5">D4+E4</f>
        <v>320</v>
      </c>
      <c r="H4" s="154"/>
      <c r="I4">
        <f>BRPL_EOD!AG4+BRPL_EOD!AH4</f>
        <v>90.33</v>
      </c>
      <c r="J4">
        <f>BYPL_EOD!AG4+BYPL_EOD!AH4</f>
        <v>52</v>
      </c>
      <c r="K4">
        <f>MES_EOD!AG4+MES_EOD!AH4</f>
        <v>19.350000000000001</v>
      </c>
      <c r="L4">
        <f>NDMC_EOD!AG4+NDMC_EOD!AH4</f>
        <v>96.75</v>
      </c>
      <c r="M4">
        <f>TPDDL_EOD!AG4+TPDDL_EOD!AH4</f>
        <v>61.56</v>
      </c>
      <c r="N4">
        <f t="shared" si="0"/>
        <v>319.98999999999995</v>
      </c>
      <c r="O4" s="154">
        <f t="shared" si="1"/>
        <v>1.0000000000047748E-2</v>
      </c>
      <c r="P4">
        <v>90.332822900715655</v>
      </c>
      <c r="Q4">
        <v>52.001625050782842</v>
      </c>
      <c r="R4">
        <v>19.350604706397078</v>
      </c>
      <c r="S4">
        <v>96.753023531985392</v>
      </c>
      <c r="T4">
        <v>61.561923810119076</v>
      </c>
      <c r="U4" s="156">
        <f t="shared" si="2"/>
        <v>320.00000000000006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320</v>
      </c>
      <c r="E5">
        <f>PPCL!N5</f>
        <v>0</v>
      </c>
      <c r="F5">
        <f t="shared" si="4"/>
        <v>326</v>
      </c>
      <c r="G5">
        <f t="shared" si="5"/>
        <v>320</v>
      </c>
      <c r="H5" s="154"/>
      <c r="I5">
        <f>BRPL_EOD!AG5+BRPL_EOD!AH5</f>
        <v>90.33</v>
      </c>
      <c r="J5">
        <f>BYPL_EOD!AG5+BYPL_EOD!AH5</f>
        <v>52</v>
      </c>
      <c r="K5">
        <f>MES_EOD!AG5+MES_EOD!AH5</f>
        <v>19.350000000000001</v>
      </c>
      <c r="L5">
        <f>NDMC_EOD!AG5+NDMC_EOD!AH5</f>
        <v>96.75</v>
      </c>
      <c r="M5">
        <f>TPDDL_EOD!AG5+TPDDL_EOD!AH5</f>
        <v>61.56</v>
      </c>
      <c r="N5">
        <f t="shared" si="0"/>
        <v>319.98999999999995</v>
      </c>
      <c r="O5" s="154">
        <f t="shared" si="1"/>
        <v>1.0000000000047748E-2</v>
      </c>
      <c r="P5">
        <v>90.332822900715655</v>
      </c>
      <c r="Q5">
        <v>52.001625050782842</v>
      </c>
      <c r="R5">
        <v>19.350604706397078</v>
      </c>
      <c r="S5">
        <v>96.753023531985392</v>
      </c>
      <c r="T5">
        <v>61.561923810119076</v>
      </c>
      <c r="U5" s="156">
        <f t="shared" si="2"/>
        <v>320.00000000000006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320</v>
      </c>
      <c r="E6">
        <f>PPCL!N6</f>
        <v>0</v>
      </c>
      <c r="F6">
        <f t="shared" si="4"/>
        <v>326</v>
      </c>
      <c r="G6">
        <f t="shared" si="5"/>
        <v>320</v>
      </c>
      <c r="H6" s="154"/>
      <c r="I6">
        <f>BRPL_EOD!AG6+BRPL_EOD!AH6</f>
        <v>90.33</v>
      </c>
      <c r="J6">
        <f>BYPL_EOD!AG6+BYPL_EOD!AH6</f>
        <v>52</v>
      </c>
      <c r="K6">
        <f>MES_EOD!AG6+MES_EOD!AH6</f>
        <v>19.350000000000001</v>
      </c>
      <c r="L6">
        <f>NDMC_EOD!AG6+NDMC_EOD!AH6</f>
        <v>96.75</v>
      </c>
      <c r="M6">
        <f>TPDDL_EOD!AG6+TPDDL_EOD!AH6</f>
        <v>61.56</v>
      </c>
      <c r="N6">
        <f t="shared" si="0"/>
        <v>319.98999999999995</v>
      </c>
      <c r="O6" s="154">
        <f t="shared" si="1"/>
        <v>1.0000000000047748E-2</v>
      </c>
      <c r="P6">
        <v>90.332822900715655</v>
      </c>
      <c r="Q6">
        <v>52.001625050782842</v>
      </c>
      <c r="R6">
        <v>19.350604706397078</v>
      </c>
      <c r="S6">
        <v>96.753023531985392</v>
      </c>
      <c r="T6">
        <v>61.561923810119076</v>
      </c>
      <c r="U6" s="156">
        <f t="shared" si="2"/>
        <v>320.00000000000006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320</v>
      </c>
      <c r="E7">
        <f>PPCL!N7</f>
        <v>0</v>
      </c>
      <c r="F7">
        <f t="shared" si="4"/>
        <v>326</v>
      </c>
      <c r="G7">
        <f t="shared" si="5"/>
        <v>320</v>
      </c>
      <c r="H7" s="154"/>
      <c r="I7">
        <f>BRPL_EOD!AG7+BRPL_EOD!AH7</f>
        <v>90.33</v>
      </c>
      <c r="J7">
        <f>BYPL_EOD!AG7+BYPL_EOD!AH7</f>
        <v>52</v>
      </c>
      <c r="K7">
        <f>MES_EOD!AG7+MES_EOD!AH7</f>
        <v>19.350000000000001</v>
      </c>
      <c r="L7">
        <f>NDMC_EOD!AG7+NDMC_EOD!AH7</f>
        <v>96.75</v>
      </c>
      <c r="M7">
        <f>TPDDL_EOD!AG7+TPDDL_EOD!AH7</f>
        <v>61.56</v>
      </c>
      <c r="N7">
        <f t="shared" si="0"/>
        <v>319.98999999999995</v>
      </c>
      <c r="O7" s="154">
        <f t="shared" si="1"/>
        <v>1.0000000000047748E-2</v>
      </c>
      <c r="P7">
        <v>90.332822900715655</v>
      </c>
      <c r="Q7">
        <v>52.001625050782842</v>
      </c>
      <c r="R7">
        <v>19.350604706397078</v>
      </c>
      <c r="S7">
        <v>96.753023531985392</v>
      </c>
      <c r="T7">
        <v>61.561923810119076</v>
      </c>
      <c r="U7" s="156">
        <f t="shared" si="2"/>
        <v>320.00000000000006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320</v>
      </c>
      <c r="E8">
        <f>PPCL!N8</f>
        <v>0</v>
      </c>
      <c r="F8">
        <f t="shared" si="4"/>
        <v>326</v>
      </c>
      <c r="G8">
        <f t="shared" si="5"/>
        <v>320</v>
      </c>
      <c r="H8" s="154"/>
      <c r="I8">
        <f>BRPL_EOD!AG8+BRPL_EOD!AH8</f>
        <v>90.33</v>
      </c>
      <c r="J8">
        <f>BYPL_EOD!AG8+BYPL_EOD!AH8</f>
        <v>52</v>
      </c>
      <c r="K8">
        <f>MES_EOD!AG8+MES_EOD!AH8</f>
        <v>19.350000000000001</v>
      </c>
      <c r="L8">
        <f>NDMC_EOD!AG8+NDMC_EOD!AH8</f>
        <v>96.75</v>
      </c>
      <c r="M8">
        <f>TPDDL_EOD!AG8+TPDDL_EOD!AH8</f>
        <v>61.56</v>
      </c>
      <c r="N8">
        <f t="shared" si="0"/>
        <v>319.98999999999995</v>
      </c>
      <c r="O8" s="154">
        <f t="shared" si="1"/>
        <v>1.0000000000047748E-2</v>
      </c>
      <c r="P8">
        <v>90.332822900715655</v>
      </c>
      <c r="Q8">
        <v>52.001625050782842</v>
      </c>
      <c r="R8">
        <v>19.350604706397078</v>
      </c>
      <c r="S8">
        <v>96.753023531985392</v>
      </c>
      <c r="T8">
        <v>61.561923810119076</v>
      </c>
      <c r="U8" s="156">
        <f t="shared" si="2"/>
        <v>320.00000000000006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320</v>
      </c>
      <c r="E9">
        <f>PPCL!N9</f>
        <v>0</v>
      </c>
      <c r="F9">
        <f t="shared" si="4"/>
        <v>326</v>
      </c>
      <c r="G9">
        <f t="shared" si="5"/>
        <v>320</v>
      </c>
      <c r="H9" s="154"/>
      <c r="I9">
        <f>BRPL_EOD!AG9+BRPL_EOD!AH9</f>
        <v>90.33</v>
      </c>
      <c r="J9">
        <f>BYPL_EOD!AG9+BYPL_EOD!AH9</f>
        <v>52</v>
      </c>
      <c r="K9">
        <f>MES_EOD!AG9+MES_EOD!AH9</f>
        <v>19.350000000000001</v>
      </c>
      <c r="L9">
        <f>NDMC_EOD!AG9+NDMC_EOD!AH9</f>
        <v>96.75</v>
      </c>
      <c r="M9">
        <f>TPDDL_EOD!AG9+TPDDL_EOD!AH9</f>
        <v>61.56</v>
      </c>
      <c r="N9">
        <f t="shared" si="0"/>
        <v>319.98999999999995</v>
      </c>
      <c r="O9" s="154">
        <f t="shared" si="1"/>
        <v>1.0000000000047748E-2</v>
      </c>
      <c r="P9">
        <v>90.332822900715655</v>
      </c>
      <c r="Q9">
        <v>52.001625050782842</v>
      </c>
      <c r="R9">
        <v>19.350604706397078</v>
      </c>
      <c r="S9">
        <v>96.753023531985392</v>
      </c>
      <c r="T9">
        <v>61.561923810119076</v>
      </c>
      <c r="U9" s="156">
        <f t="shared" si="2"/>
        <v>320.00000000000006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320</v>
      </c>
      <c r="E10">
        <f>PPCL!N10</f>
        <v>0</v>
      </c>
      <c r="F10">
        <f t="shared" si="4"/>
        <v>326</v>
      </c>
      <c r="G10">
        <f t="shared" si="5"/>
        <v>320</v>
      </c>
      <c r="H10" s="154"/>
      <c r="I10">
        <f>BRPL_EOD!AG10+BRPL_EOD!AH10</f>
        <v>90.33</v>
      </c>
      <c r="J10">
        <f>BYPL_EOD!AG10+BYPL_EOD!AH10</f>
        <v>52</v>
      </c>
      <c r="K10">
        <f>MES_EOD!AG10+MES_EOD!AH10</f>
        <v>19.350000000000001</v>
      </c>
      <c r="L10">
        <f>NDMC_EOD!AG10+NDMC_EOD!AH10</f>
        <v>96.75</v>
      </c>
      <c r="M10">
        <f>TPDDL_EOD!AG10+TPDDL_EOD!AH10</f>
        <v>61.56</v>
      </c>
      <c r="N10">
        <f t="shared" si="0"/>
        <v>319.98999999999995</v>
      </c>
      <c r="O10" s="154">
        <f t="shared" si="1"/>
        <v>1.0000000000047748E-2</v>
      </c>
      <c r="P10">
        <v>90.332822900715655</v>
      </c>
      <c r="Q10">
        <v>52.001625050782842</v>
      </c>
      <c r="R10">
        <v>19.350604706397078</v>
      </c>
      <c r="S10">
        <v>96.753023531985392</v>
      </c>
      <c r="T10">
        <v>61.561923810119076</v>
      </c>
      <c r="U10" s="156">
        <f t="shared" si="2"/>
        <v>320.00000000000006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320</v>
      </c>
      <c r="E11">
        <f>PPCL!N11</f>
        <v>0</v>
      </c>
      <c r="F11">
        <f t="shared" si="4"/>
        <v>326</v>
      </c>
      <c r="G11">
        <f t="shared" si="5"/>
        <v>320</v>
      </c>
      <c r="H11" s="154"/>
      <c r="I11">
        <f>BRPL_EOD!AG11+BRPL_EOD!AH11</f>
        <v>90.33</v>
      </c>
      <c r="J11">
        <f>BYPL_EOD!AG11+BYPL_EOD!AH11</f>
        <v>52</v>
      </c>
      <c r="K11">
        <f>MES_EOD!AG11+MES_EOD!AH11</f>
        <v>19.350000000000001</v>
      </c>
      <c r="L11">
        <f>NDMC_EOD!AG11+NDMC_EOD!AH11</f>
        <v>96.75</v>
      </c>
      <c r="M11">
        <f>TPDDL_EOD!AG11+TPDDL_EOD!AH11</f>
        <v>61.56</v>
      </c>
      <c r="N11">
        <f t="shared" si="0"/>
        <v>319.98999999999995</v>
      </c>
      <c r="O11" s="154">
        <f t="shared" si="1"/>
        <v>1.0000000000047748E-2</v>
      </c>
      <c r="P11">
        <v>90.332822900715655</v>
      </c>
      <c r="Q11">
        <v>52.001625050782842</v>
      </c>
      <c r="R11">
        <v>19.350604706397078</v>
      </c>
      <c r="S11">
        <v>96.753023531985392</v>
      </c>
      <c r="T11">
        <v>61.561923810119076</v>
      </c>
      <c r="U11" s="156">
        <f t="shared" si="2"/>
        <v>320.00000000000006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320</v>
      </c>
      <c r="E12">
        <f>PPCL!N12</f>
        <v>0</v>
      </c>
      <c r="F12">
        <f t="shared" si="4"/>
        <v>326</v>
      </c>
      <c r="G12">
        <f t="shared" si="5"/>
        <v>320</v>
      </c>
      <c r="H12" s="154"/>
      <c r="I12">
        <f>BRPL_EOD!AG12+BRPL_EOD!AH12</f>
        <v>90.33</v>
      </c>
      <c r="J12">
        <f>BYPL_EOD!AG12+BYPL_EOD!AH12</f>
        <v>52</v>
      </c>
      <c r="K12">
        <f>MES_EOD!AG12+MES_EOD!AH12</f>
        <v>19.350000000000001</v>
      </c>
      <c r="L12">
        <f>NDMC_EOD!AG12+NDMC_EOD!AH12</f>
        <v>96.75</v>
      </c>
      <c r="M12">
        <f>TPDDL_EOD!AG12+TPDDL_EOD!AH12</f>
        <v>61.56</v>
      </c>
      <c r="N12">
        <f t="shared" si="0"/>
        <v>319.98999999999995</v>
      </c>
      <c r="O12" s="154">
        <f t="shared" si="1"/>
        <v>1.0000000000047748E-2</v>
      </c>
      <c r="P12">
        <v>90.332822900715655</v>
      </c>
      <c r="Q12">
        <v>52.001625050782842</v>
      </c>
      <c r="R12">
        <v>19.350604706397078</v>
      </c>
      <c r="S12">
        <v>96.753023531985392</v>
      </c>
      <c r="T12">
        <v>61.561923810119076</v>
      </c>
      <c r="U12" s="156">
        <f t="shared" si="2"/>
        <v>320.00000000000006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320</v>
      </c>
      <c r="E13">
        <f>PPCL!N13</f>
        <v>0</v>
      </c>
      <c r="F13">
        <f t="shared" si="4"/>
        <v>326</v>
      </c>
      <c r="G13">
        <f t="shared" si="5"/>
        <v>320</v>
      </c>
      <c r="H13" s="154"/>
      <c r="I13">
        <f>BRPL_EOD!AG13+BRPL_EOD!AH13</f>
        <v>90.33</v>
      </c>
      <c r="J13">
        <f>BYPL_EOD!AG13+BYPL_EOD!AH13</f>
        <v>52</v>
      </c>
      <c r="K13">
        <f>MES_EOD!AG13+MES_EOD!AH13</f>
        <v>19.350000000000001</v>
      </c>
      <c r="L13">
        <f>NDMC_EOD!AG13+NDMC_EOD!AH13</f>
        <v>96.75</v>
      </c>
      <c r="M13">
        <f>TPDDL_EOD!AG13+TPDDL_EOD!AH13</f>
        <v>61.56</v>
      </c>
      <c r="N13">
        <f t="shared" si="0"/>
        <v>319.98999999999995</v>
      </c>
      <c r="O13" s="154">
        <f t="shared" si="1"/>
        <v>1.0000000000047748E-2</v>
      </c>
      <c r="P13">
        <v>90.332822900715655</v>
      </c>
      <c r="Q13">
        <v>52.001625050782842</v>
      </c>
      <c r="R13">
        <v>19.350604706397078</v>
      </c>
      <c r="S13">
        <v>96.753023531985392</v>
      </c>
      <c r="T13">
        <v>61.561923810119076</v>
      </c>
      <c r="U13" s="156">
        <f t="shared" si="2"/>
        <v>320.00000000000006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320</v>
      </c>
      <c r="E14">
        <f>PPCL!N14</f>
        <v>0</v>
      </c>
      <c r="F14">
        <f t="shared" si="4"/>
        <v>326</v>
      </c>
      <c r="G14">
        <f t="shared" si="5"/>
        <v>320</v>
      </c>
      <c r="H14" s="154"/>
      <c r="I14">
        <f>BRPL_EOD!AG14+BRPL_EOD!AH14</f>
        <v>90.33</v>
      </c>
      <c r="J14">
        <f>BYPL_EOD!AG14+BYPL_EOD!AH14</f>
        <v>52</v>
      </c>
      <c r="K14">
        <f>MES_EOD!AG14+MES_EOD!AH14</f>
        <v>19.350000000000001</v>
      </c>
      <c r="L14">
        <f>NDMC_EOD!AG14+NDMC_EOD!AH14</f>
        <v>96.75</v>
      </c>
      <c r="M14">
        <f>TPDDL_EOD!AG14+TPDDL_EOD!AH14</f>
        <v>61.56</v>
      </c>
      <c r="N14">
        <f t="shared" si="0"/>
        <v>319.98999999999995</v>
      </c>
      <c r="O14" s="154">
        <f t="shared" si="1"/>
        <v>1.0000000000047748E-2</v>
      </c>
      <c r="P14">
        <v>90.332822900715655</v>
      </c>
      <c r="Q14">
        <v>52.001625050782842</v>
      </c>
      <c r="R14">
        <v>19.350604706397078</v>
      </c>
      <c r="S14">
        <v>96.753023531985392</v>
      </c>
      <c r="T14">
        <v>61.561923810119076</v>
      </c>
      <c r="U14" s="156">
        <f t="shared" si="2"/>
        <v>320.00000000000006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320</v>
      </c>
      <c r="E15">
        <f>PPCL!N15</f>
        <v>0</v>
      </c>
      <c r="F15">
        <f t="shared" si="4"/>
        <v>326</v>
      </c>
      <c r="G15">
        <f t="shared" si="5"/>
        <v>320</v>
      </c>
      <c r="H15" s="154"/>
      <c r="I15">
        <f>BRPL_EOD!AG15+BRPL_EOD!AH15</f>
        <v>90.33</v>
      </c>
      <c r="J15">
        <f>BYPL_EOD!AG15+BYPL_EOD!AH15</f>
        <v>52</v>
      </c>
      <c r="K15">
        <f>MES_EOD!AG15+MES_EOD!AH15</f>
        <v>19.350000000000001</v>
      </c>
      <c r="L15">
        <f>NDMC_EOD!AG15+NDMC_EOD!AH15</f>
        <v>96.75</v>
      </c>
      <c r="M15">
        <f>TPDDL_EOD!AG15+TPDDL_EOD!AH15</f>
        <v>61.56</v>
      </c>
      <c r="N15">
        <f t="shared" si="0"/>
        <v>319.98999999999995</v>
      </c>
      <c r="O15" s="154">
        <f t="shared" si="1"/>
        <v>1.0000000000047748E-2</v>
      </c>
      <c r="P15">
        <v>90.332822900715655</v>
      </c>
      <c r="Q15">
        <v>52.001625050782842</v>
      </c>
      <c r="R15">
        <v>19.350604706397078</v>
      </c>
      <c r="S15">
        <v>96.753023531985392</v>
      </c>
      <c r="T15">
        <v>61.561923810119076</v>
      </c>
      <c r="U15" s="156">
        <f t="shared" si="2"/>
        <v>320.00000000000006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320</v>
      </c>
      <c r="E16">
        <f>PPCL!N16</f>
        <v>0</v>
      </c>
      <c r="F16">
        <f t="shared" si="4"/>
        <v>326</v>
      </c>
      <c r="G16">
        <f t="shared" si="5"/>
        <v>320</v>
      </c>
      <c r="H16" s="154"/>
      <c r="I16">
        <f>BRPL_EOD!AG16+BRPL_EOD!AH16</f>
        <v>90.33</v>
      </c>
      <c r="J16">
        <f>BYPL_EOD!AG16+BYPL_EOD!AH16</f>
        <v>52</v>
      </c>
      <c r="K16">
        <f>MES_EOD!AG16+MES_EOD!AH16</f>
        <v>19.350000000000001</v>
      </c>
      <c r="L16">
        <f>NDMC_EOD!AG16+NDMC_EOD!AH16</f>
        <v>96.75</v>
      </c>
      <c r="M16">
        <f>TPDDL_EOD!AG16+TPDDL_EOD!AH16</f>
        <v>61.56</v>
      </c>
      <c r="N16">
        <f t="shared" si="0"/>
        <v>319.98999999999995</v>
      </c>
      <c r="O16" s="154">
        <f t="shared" si="1"/>
        <v>1.0000000000047748E-2</v>
      </c>
      <c r="P16">
        <v>90.332822900715655</v>
      </c>
      <c r="Q16">
        <v>52.001625050782842</v>
      </c>
      <c r="R16">
        <v>19.350604706397078</v>
      </c>
      <c r="S16">
        <v>96.753023531985392</v>
      </c>
      <c r="T16">
        <v>61.561923810119076</v>
      </c>
      <c r="U16" s="156">
        <f t="shared" si="2"/>
        <v>320.00000000000006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320</v>
      </c>
      <c r="E17">
        <f>PPCL!N17</f>
        <v>0</v>
      </c>
      <c r="F17">
        <f t="shared" si="4"/>
        <v>326</v>
      </c>
      <c r="G17">
        <f t="shared" si="5"/>
        <v>320</v>
      </c>
      <c r="H17" s="154"/>
      <c r="I17">
        <f>BRPL_EOD!AG17+BRPL_EOD!AH17</f>
        <v>90.33</v>
      </c>
      <c r="J17">
        <f>BYPL_EOD!AG17+BYPL_EOD!AH17</f>
        <v>52</v>
      </c>
      <c r="K17">
        <f>MES_EOD!AG17+MES_EOD!AH17</f>
        <v>19.350000000000001</v>
      </c>
      <c r="L17">
        <f>NDMC_EOD!AG17+NDMC_EOD!AH17</f>
        <v>96.75</v>
      </c>
      <c r="M17">
        <f>TPDDL_EOD!AG17+TPDDL_EOD!AH17</f>
        <v>61.56</v>
      </c>
      <c r="N17">
        <f t="shared" si="0"/>
        <v>319.98999999999995</v>
      </c>
      <c r="O17" s="154">
        <f t="shared" si="1"/>
        <v>1.0000000000047748E-2</v>
      </c>
      <c r="P17">
        <v>90.332822900715655</v>
      </c>
      <c r="Q17">
        <v>52.001625050782842</v>
      </c>
      <c r="R17">
        <v>19.350604706397078</v>
      </c>
      <c r="S17">
        <v>96.753023531985392</v>
      </c>
      <c r="T17">
        <v>61.561923810119076</v>
      </c>
      <c r="U17" s="156">
        <f t="shared" si="2"/>
        <v>320.00000000000006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320</v>
      </c>
      <c r="E18">
        <f>PPCL!N18</f>
        <v>0</v>
      </c>
      <c r="F18">
        <f t="shared" si="4"/>
        <v>326</v>
      </c>
      <c r="G18">
        <f t="shared" si="5"/>
        <v>320</v>
      </c>
      <c r="H18" s="154"/>
      <c r="I18">
        <f>BRPL_EOD!AG18+BRPL_EOD!AH18</f>
        <v>90.33</v>
      </c>
      <c r="J18">
        <f>BYPL_EOD!AG18+BYPL_EOD!AH18</f>
        <v>52</v>
      </c>
      <c r="K18">
        <f>MES_EOD!AG18+MES_EOD!AH18</f>
        <v>19.350000000000001</v>
      </c>
      <c r="L18">
        <f>NDMC_EOD!AG18+NDMC_EOD!AH18</f>
        <v>96.75</v>
      </c>
      <c r="M18">
        <f>TPDDL_EOD!AG18+TPDDL_EOD!AH18</f>
        <v>61.56</v>
      </c>
      <c r="N18">
        <f t="shared" si="0"/>
        <v>319.98999999999995</v>
      </c>
      <c r="O18" s="154">
        <f t="shared" si="1"/>
        <v>1.0000000000047748E-2</v>
      </c>
      <c r="P18">
        <v>90.332822900715655</v>
      </c>
      <c r="Q18">
        <v>52.001625050782842</v>
      </c>
      <c r="R18">
        <v>19.350604706397078</v>
      </c>
      <c r="S18">
        <v>96.753023531985392</v>
      </c>
      <c r="T18">
        <v>61.561923810119076</v>
      </c>
      <c r="U18" s="156">
        <f t="shared" si="2"/>
        <v>320.00000000000006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320</v>
      </c>
      <c r="E19">
        <f>PPCL!N19</f>
        <v>0</v>
      </c>
      <c r="F19">
        <f t="shared" si="4"/>
        <v>326</v>
      </c>
      <c r="G19">
        <f t="shared" si="5"/>
        <v>320</v>
      </c>
      <c r="H19" s="154"/>
      <c r="I19">
        <f>BRPL_EOD!AG19+BRPL_EOD!AH19</f>
        <v>90.33</v>
      </c>
      <c r="J19">
        <f>BYPL_EOD!AG19+BYPL_EOD!AH19</f>
        <v>52</v>
      </c>
      <c r="K19">
        <f>MES_EOD!AG19+MES_EOD!AH19</f>
        <v>19.350000000000001</v>
      </c>
      <c r="L19">
        <f>NDMC_EOD!AG19+NDMC_EOD!AH19</f>
        <v>96.75</v>
      </c>
      <c r="M19">
        <f>TPDDL_EOD!AG19+TPDDL_EOD!AH19</f>
        <v>61.56</v>
      </c>
      <c r="N19">
        <f t="shared" si="0"/>
        <v>319.98999999999995</v>
      </c>
      <c r="O19" s="154">
        <f t="shared" si="1"/>
        <v>1.0000000000047748E-2</v>
      </c>
      <c r="P19">
        <v>90.332822900715655</v>
      </c>
      <c r="Q19">
        <v>52.001625050782842</v>
      </c>
      <c r="R19">
        <v>19.350604706397078</v>
      </c>
      <c r="S19">
        <v>96.753023531985392</v>
      </c>
      <c r="T19">
        <v>61.561923810119076</v>
      </c>
      <c r="U19" s="156">
        <f t="shared" si="2"/>
        <v>320.00000000000006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320</v>
      </c>
      <c r="E20">
        <f>PPCL!N20</f>
        <v>0</v>
      </c>
      <c r="F20">
        <f t="shared" si="4"/>
        <v>326</v>
      </c>
      <c r="G20">
        <f t="shared" si="5"/>
        <v>320</v>
      </c>
      <c r="H20" s="154"/>
      <c r="I20">
        <f>BRPL_EOD!AG20+BRPL_EOD!AH20</f>
        <v>90.33</v>
      </c>
      <c r="J20">
        <f>BYPL_EOD!AG20+BYPL_EOD!AH20</f>
        <v>52</v>
      </c>
      <c r="K20">
        <f>MES_EOD!AG20+MES_EOD!AH20</f>
        <v>19.350000000000001</v>
      </c>
      <c r="L20">
        <f>NDMC_EOD!AG20+NDMC_EOD!AH20</f>
        <v>96.75</v>
      </c>
      <c r="M20">
        <f>TPDDL_EOD!AG20+TPDDL_EOD!AH20</f>
        <v>61.56</v>
      </c>
      <c r="N20">
        <f t="shared" si="0"/>
        <v>319.98999999999995</v>
      </c>
      <c r="O20" s="154">
        <f t="shared" si="1"/>
        <v>1.0000000000047748E-2</v>
      </c>
      <c r="P20">
        <v>90.332822900715655</v>
      </c>
      <c r="Q20">
        <v>52.001625050782842</v>
      </c>
      <c r="R20">
        <v>19.350604706397078</v>
      </c>
      <c r="S20">
        <v>96.753023531985392</v>
      </c>
      <c r="T20">
        <v>61.561923810119076</v>
      </c>
      <c r="U20" s="156">
        <f t="shared" si="2"/>
        <v>320.00000000000006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320</v>
      </c>
      <c r="E21">
        <f>PPCL!N21</f>
        <v>0</v>
      </c>
      <c r="F21">
        <f t="shared" si="4"/>
        <v>326</v>
      </c>
      <c r="G21">
        <f t="shared" si="5"/>
        <v>320</v>
      </c>
      <c r="H21" s="154"/>
      <c r="I21">
        <f>BRPL_EOD!AG21+BRPL_EOD!AH21</f>
        <v>90.33</v>
      </c>
      <c r="J21">
        <f>BYPL_EOD!AG21+BYPL_EOD!AH21</f>
        <v>52</v>
      </c>
      <c r="K21">
        <f>MES_EOD!AG21+MES_EOD!AH21</f>
        <v>19.350000000000001</v>
      </c>
      <c r="L21">
        <f>NDMC_EOD!AG21+NDMC_EOD!AH21</f>
        <v>96.75</v>
      </c>
      <c r="M21">
        <f>TPDDL_EOD!AG21+TPDDL_EOD!AH21</f>
        <v>61.56</v>
      </c>
      <c r="N21">
        <f t="shared" si="0"/>
        <v>319.98999999999995</v>
      </c>
      <c r="O21" s="154">
        <f t="shared" si="1"/>
        <v>1.0000000000047748E-2</v>
      </c>
      <c r="P21">
        <v>90.332822900715655</v>
      </c>
      <c r="Q21">
        <v>52.001625050782842</v>
      </c>
      <c r="R21">
        <v>19.350604706397078</v>
      </c>
      <c r="S21">
        <v>96.753023531985392</v>
      </c>
      <c r="T21">
        <v>61.561923810119076</v>
      </c>
      <c r="U21" s="156">
        <f t="shared" si="2"/>
        <v>320.00000000000006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320</v>
      </c>
      <c r="E22">
        <f>PPCL!N22</f>
        <v>0</v>
      </c>
      <c r="F22">
        <f t="shared" si="4"/>
        <v>326</v>
      </c>
      <c r="G22">
        <f t="shared" si="5"/>
        <v>320</v>
      </c>
      <c r="H22" s="154"/>
      <c r="I22">
        <f>BRPL_EOD!AG22+BRPL_EOD!AH22</f>
        <v>90.33</v>
      </c>
      <c r="J22">
        <f>BYPL_EOD!AG22+BYPL_EOD!AH22</f>
        <v>52</v>
      </c>
      <c r="K22">
        <f>MES_EOD!AG22+MES_EOD!AH22</f>
        <v>19.350000000000001</v>
      </c>
      <c r="L22">
        <f>NDMC_EOD!AG22+NDMC_EOD!AH22</f>
        <v>96.75</v>
      </c>
      <c r="M22">
        <f>TPDDL_EOD!AG22+TPDDL_EOD!AH22</f>
        <v>61.56</v>
      </c>
      <c r="N22">
        <f t="shared" si="0"/>
        <v>319.98999999999995</v>
      </c>
      <c r="O22" s="154">
        <f t="shared" si="1"/>
        <v>1.0000000000047748E-2</v>
      </c>
      <c r="P22">
        <v>90.332822900715655</v>
      </c>
      <c r="Q22">
        <v>52.001625050782842</v>
      </c>
      <c r="R22">
        <v>19.350604706397078</v>
      </c>
      <c r="S22">
        <v>96.753023531985392</v>
      </c>
      <c r="T22">
        <v>61.561923810119076</v>
      </c>
      <c r="U22" s="156">
        <f t="shared" si="2"/>
        <v>320.00000000000006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320</v>
      </c>
      <c r="E23">
        <f>PPCL!N23</f>
        <v>0</v>
      </c>
      <c r="F23">
        <f t="shared" si="4"/>
        <v>326</v>
      </c>
      <c r="G23">
        <f t="shared" si="5"/>
        <v>320</v>
      </c>
      <c r="H23" s="154"/>
      <c r="I23">
        <f>BRPL_EOD!AG23+BRPL_EOD!AH23</f>
        <v>90.33</v>
      </c>
      <c r="J23">
        <f>BYPL_EOD!AG23+BYPL_EOD!AH23</f>
        <v>52</v>
      </c>
      <c r="K23">
        <f>MES_EOD!AG23+MES_EOD!AH23</f>
        <v>19.350000000000001</v>
      </c>
      <c r="L23">
        <f>NDMC_EOD!AG23+NDMC_EOD!AH23</f>
        <v>96.75</v>
      </c>
      <c r="M23">
        <f>TPDDL_EOD!AG23+TPDDL_EOD!AH23</f>
        <v>61.56</v>
      </c>
      <c r="N23">
        <f t="shared" si="0"/>
        <v>319.98999999999995</v>
      </c>
      <c r="O23" s="154">
        <f t="shared" si="1"/>
        <v>1.0000000000047748E-2</v>
      </c>
      <c r="P23">
        <v>90.332822900715655</v>
      </c>
      <c r="Q23">
        <v>52.001625050782842</v>
      </c>
      <c r="R23">
        <v>19.350604706397078</v>
      </c>
      <c r="S23">
        <v>96.753023531985392</v>
      </c>
      <c r="T23">
        <v>61.561923810119076</v>
      </c>
      <c r="U23" s="156">
        <f t="shared" si="2"/>
        <v>320.00000000000006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320</v>
      </c>
      <c r="E24">
        <f>PPCL!N24</f>
        <v>0</v>
      </c>
      <c r="F24">
        <f t="shared" si="4"/>
        <v>326</v>
      </c>
      <c r="G24">
        <f t="shared" si="5"/>
        <v>320</v>
      </c>
      <c r="H24" s="154"/>
      <c r="I24">
        <f>BRPL_EOD!AG24+BRPL_EOD!AH24</f>
        <v>90.33</v>
      </c>
      <c r="J24">
        <f>BYPL_EOD!AG24+BYPL_EOD!AH24</f>
        <v>52</v>
      </c>
      <c r="K24">
        <f>MES_EOD!AG24+MES_EOD!AH24</f>
        <v>19.350000000000001</v>
      </c>
      <c r="L24">
        <f>NDMC_EOD!AG24+NDMC_EOD!AH24</f>
        <v>96.75</v>
      </c>
      <c r="M24">
        <f>TPDDL_EOD!AG24+TPDDL_EOD!AH24</f>
        <v>61.56</v>
      </c>
      <c r="N24">
        <f t="shared" si="0"/>
        <v>319.98999999999995</v>
      </c>
      <c r="O24" s="154">
        <f t="shared" si="1"/>
        <v>1.0000000000047748E-2</v>
      </c>
      <c r="P24">
        <v>90.332822900715655</v>
      </c>
      <c r="Q24">
        <v>52.001625050782842</v>
      </c>
      <c r="R24">
        <v>19.350604706397078</v>
      </c>
      <c r="S24">
        <v>96.753023531985392</v>
      </c>
      <c r="T24">
        <v>61.561923810119076</v>
      </c>
      <c r="U24" s="156">
        <f t="shared" si="2"/>
        <v>320.00000000000006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320</v>
      </c>
      <c r="E25">
        <f>PPCL!N25</f>
        <v>0</v>
      </c>
      <c r="F25">
        <f t="shared" si="4"/>
        <v>326</v>
      </c>
      <c r="G25">
        <f t="shared" si="5"/>
        <v>320</v>
      </c>
      <c r="H25" s="154"/>
      <c r="I25">
        <f>BRPL_EOD!AG25+BRPL_EOD!AH25</f>
        <v>90.33</v>
      </c>
      <c r="J25">
        <f>BYPL_EOD!AG25+BYPL_EOD!AH25</f>
        <v>52</v>
      </c>
      <c r="K25">
        <f>MES_EOD!AG25+MES_EOD!AH25</f>
        <v>19.350000000000001</v>
      </c>
      <c r="L25">
        <f>NDMC_EOD!AG25+NDMC_EOD!AH25</f>
        <v>96.75</v>
      </c>
      <c r="M25">
        <f>TPDDL_EOD!AG25+TPDDL_EOD!AH25</f>
        <v>61.56</v>
      </c>
      <c r="N25">
        <f t="shared" si="0"/>
        <v>319.98999999999995</v>
      </c>
      <c r="O25" s="154">
        <f t="shared" si="1"/>
        <v>1.0000000000047748E-2</v>
      </c>
      <c r="P25">
        <v>90.332822900715655</v>
      </c>
      <c r="Q25">
        <v>52.001625050782842</v>
      </c>
      <c r="R25">
        <v>19.350604706397078</v>
      </c>
      <c r="S25">
        <v>96.753023531985392</v>
      </c>
      <c r="T25">
        <v>61.561923810119076</v>
      </c>
      <c r="U25" s="156">
        <f t="shared" si="2"/>
        <v>320.00000000000006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320</v>
      </c>
      <c r="E26">
        <f>PPCL!N26</f>
        <v>0</v>
      </c>
      <c r="F26">
        <f t="shared" si="4"/>
        <v>326</v>
      </c>
      <c r="G26">
        <f t="shared" si="5"/>
        <v>320</v>
      </c>
      <c r="H26" s="154"/>
      <c r="I26">
        <f>BRPL_EOD!AG26+BRPL_EOD!AH26</f>
        <v>90.33</v>
      </c>
      <c r="J26">
        <f>BYPL_EOD!AG26+BYPL_EOD!AH26</f>
        <v>52</v>
      </c>
      <c r="K26">
        <f>MES_EOD!AG26+MES_EOD!AH26</f>
        <v>19.350000000000001</v>
      </c>
      <c r="L26">
        <f>NDMC_EOD!AG26+NDMC_EOD!AH26</f>
        <v>96.75</v>
      </c>
      <c r="M26">
        <f>TPDDL_EOD!AG26+TPDDL_EOD!AH26</f>
        <v>61.56</v>
      </c>
      <c r="N26">
        <f t="shared" si="0"/>
        <v>319.98999999999995</v>
      </c>
      <c r="O26" s="154">
        <f t="shared" si="1"/>
        <v>1.0000000000047748E-2</v>
      </c>
      <c r="P26">
        <v>90.332822900715655</v>
      </c>
      <c r="Q26">
        <v>52.001625050782842</v>
      </c>
      <c r="R26">
        <v>19.350604706397078</v>
      </c>
      <c r="S26">
        <v>96.753023531985392</v>
      </c>
      <c r="T26">
        <v>61.561923810119076</v>
      </c>
      <c r="U26" s="156">
        <f t="shared" si="2"/>
        <v>320.00000000000006</v>
      </c>
      <c r="V26" s="154">
        <f t="shared" si="3"/>
        <v>0</v>
      </c>
    </row>
    <row r="27" spans="1:22">
      <c r="A27" t="s">
        <v>69</v>
      </c>
      <c r="B27">
        <f>PPCL!B27</f>
        <v>326</v>
      </c>
      <c r="C27">
        <f>PPCL!C27</f>
        <v>0</v>
      </c>
      <c r="D27">
        <f>PPCL!M27</f>
        <v>320</v>
      </c>
      <c r="E27">
        <f>PPCL!N27</f>
        <v>0</v>
      </c>
      <c r="F27">
        <f t="shared" si="4"/>
        <v>326</v>
      </c>
      <c r="G27">
        <f t="shared" si="5"/>
        <v>320</v>
      </c>
      <c r="H27" s="154"/>
      <c r="I27">
        <f>BRPL_EOD!AG27+BRPL_EOD!AH27</f>
        <v>90.33</v>
      </c>
      <c r="J27">
        <f>BYPL_EOD!AG27+BYPL_EOD!AH27</f>
        <v>52</v>
      </c>
      <c r="K27">
        <f>MES_EOD!AG27+MES_EOD!AH27</f>
        <v>19.350000000000001</v>
      </c>
      <c r="L27">
        <f>NDMC_EOD!AG27+NDMC_EOD!AH27</f>
        <v>96.75</v>
      </c>
      <c r="M27">
        <f>TPDDL_EOD!AG27+TPDDL_EOD!AH27</f>
        <v>61.56</v>
      </c>
      <c r="N27">
        <f t="shared" si="0"/>
        <v>319.98999999999995</v>
      </c>
      <c r="O27" s="154">
        <f t="shared" si="1"/>
        <v>1.0000000000047748E-2</v>
      </c>
      <c r="P27">
        <v>90.332822900715655</v>
      </c>
      <c r="Q27">
        <v>52.001625050782842</v>
      </c>
      <c r="R27">
        <v>19.350604706397078</v>
      </c>
      <c r="S27">
        <v>96.753023531985392</v>
      </c>
      <c r="T27">
        <v>61.561923810119076</v>
      </c>
      <c r="U27" s="156">
        <f t="shared" si="2"/>
        <v>320.00000000000006</v>
      </c>
      <c r="V27" s="154">
        <f t="shared" si="3"/>
        <v>0</v>
      </c>
    </row>
    <row r="28" spans="1:22">
      <c r="A28" t="s">
        <v>70</v>
      </c>
      <c r="B28">
        <f>PPCL!B28</f>
        <v>326</v>
      </c>
      <c r="C28">
        <f>PPCL!C28</f>
        <v>0</v>
      </c>
      <c r="D28">
        <f>PPCL!M28</f>
        <v>320</v>
      </c>
      <c r="E28">
        <f>PPCL!N28</f>
        <v>0</v>
      </c>
      <c r="F28">
        <f t="shared" si="4"/>
        <v>326</v>
      </c>
      <c r="G28">
        <f t="shared" si="5"/>
        <v>320</v>
      </c>
      <c r="H28" s="154"/>
      <c r="I28">
        <f>BRPL_EOD!AG28+BRPL_EOD!AH28</f>
        <v>90.33</v>
      </c>
      <c r="J28">
        <f>BYPL_EOD!AG28+BYPL_EOD!AH28</f>
        <v>52</v>
      </c>
      <c r="K28">
        <f>MES_EOD!AG28+MES_EOD!AH28</f>
        <v>19.350000000000001</v>
      </c>
      <c r="L28">
        <f>NDMC_EOD!AG28+NDMC_EOD!AH28</f>
        <v>96.75</v>
      </c>
      <c r="M28">
        <f>TPDDL_EOD!AG28+TPDDL_EOD!AH28</f>
        <v>61.56</v>
      </c>
      <c r="N28">
        <f t="shared" si="0"/>
        <v>319.98999999999995</v>
      </c>
      <c r="O28" s="154">
        <f t="shared" si="1"/>
        <v>1.0000000000047748E-2</v>
      </c>
      <c r="P28">
        <v>90.332822900715655</v>
      </c>
      <c r="Q28">
        <v>52.001625050782842</v>
      </c>
      <c r="R28">
        <v>19.350604706397078</v>
      </c>
      <c r="S28">
        <v>96.753023531985392</v>
      </c>
      <c r="T28">
        <v>61.561923810119076</v>
      </c>
      <c r="U28" s="156">
        <f t="shared" si="2"/>
        <v>320.00000000000006</v>
      </c>
      <c r="V28" s="154">
        <f t="shared" si="3"/>
        <v>0</v>
      </c>
    </row>
    <row r="29" spans="1:22">
      <c r="A29" t="s">
        <v>71</v>
      </c>
      <c r="B29">
        <f>PPCL!B29</f>
        <v>326</v>
      </c>
      <c r="C29">
        <f>PPCL!C29</f>
        <v>0</v>
      </c>
      <c r="D29">
        <f>PPCL!M29</f>
        <v>320</v>
      </c>
      <c r="E29">
        <f>PPCL!N29</f>
        <v>0</v>
      </c>
      <c r="F29">
        <f t="shared" si="4"/>
        <v>326</v>
      </c>
      <c r="G29">
        <f t="shared" si="5"/>
        <v>320</v>
      </c>
      <c r="H29" s="154"/>
      <c r="I29">
        <f>BRPL_EOD!AG29+BRPL_EOD!AH29</f>
        <v>90.33</v>
      </c>
      <c r="J29">
        <f>BYPL_EOD!AG29+BYPL_EOD!AH29</f>
        <v>52</v>
      </c>
      <c r="K29">
        <f>MES_EOD!AG29+MES_EOD!AH29</f>
        <v>19.350000000000001</v>
      </c>
      <c r="L29">
        <f>NDMC_EOD!AG29+NDMC_EOD!AH29</f>
        <v>96.75</v>
      </c>
      <c r="M29">
        <f>TPDDL_EOD!AG29+TPDDL_EOD!AH29</f>
        <v>61.56</v>
      </c>
      <c r="N29">
        <f t="shared" si="0"/>
        <v>319.98999999999995</v>
      </c>
      <c r="O29" s="154">
        <f t="shared" si="1"/>
        <v>1.0000000000047748E-2</v>
      </c>
      <c r="P29">
        <v>90.332822900715655</v>
      </c>
      <c r="Q29">
        <v>52.001625050782842</v>
      </c>
      <c r="R29">
        <v>19.350604706397078</v>
      </c>
      <c r="S29">
        <v>96.753023531985392</v>
      </c>
      <c r="T29">
        <v>61.561923810119076</v>
      </c>
      <c r="U29" s="156">
        <f t="shared" si="2"/>
        <v>320.00000000000006</v>
      </c>
      <c r="V29" s="154">
        <f t="shared" si="3"/>
        <v>0</v>
      </c>
    </row>
    <row r="30" spans="1:22">
      <c r="A30" t="s">
        <v>72</v>
      </c>
      <c r="B30">
        <f>PPCL!B30</f>
        <v>326</v>
      </c>
      <c r="C30">
        <f>PPCL!C30</f>
        <v>0</v>
      </c>
      <c r="D30">
        <f>PPCL!M30</f>
        <v>320</v>
      </c>
      <c r="E30">
        <f>PPCL!N30</f>
        <v>0</v>
      </c>
      <c r="F30">
        <f t="shared" si="4"/>
        <v>326</v>
      </c>
      <c r="G30">
        <f t="shared" si="5"/>
        <v>320</v>
      </c>
      <c r="H30" s="154"/>
      <c r="I30">
        <f>BRPL_EOD!AG30+BRPL_EOD!AH30</f>
        <v>90.33</v>
      </c>
      <c r="J30">
        <f>BYPL_EOD!AG30+BYPL_EOD!AH30</f>
        <v>52</v>
      </c>
      <c r="K30">
        <f>MES_EOD!AG30+MES_EOD!AH30</f>
        <v>19.350000000000001</v>
      </c>
      <c r="L30">
        <f>NDMC_EOD!AG30+NDMC_EOD!AH30</f>
        <v>96.75</v>
      </c>
      <c r="M30">
        <f>TPDDL_EOD!AG30+TPDDL_EOD!AH30</f>
        <v>61.56</v>
      </c>
      <c r="N30">
        <f t="shared" si="0"/>
        <v>319.98999999999995</v>
      </c>
      <c r="O30" s="154">
        <f t="shared" si="1"/>
        <v>1.0000000000047748E-2</v>
      </c>
      <c r="P30">
        <v>90.332822900715655</v>
      </c>
      <c r="Q30">
        <v>52.001625050782842</v>
      </c>
      <c r="R30">
        <v>19.350604706397078</v>
      </c>
      <c r="S30">
        <v>96.753023531985392</v>
      </c>
      <c r="T30">
        <v>61.561923810119076</v>
      </c>
      <c r="U30" s="156">
        <f t="shared" si="2"/>
        <v>320.00000000000006</v>
      </c>
      <c r="V30" s="154">
        <f t="shared" si="3"/>
        <v>0</v>
      </c>
    </row>
    <row r="31" spans="1:22">
      <c r="A31" t="s">
        <v>73</v>
      </c>
      <c r="B31">
        <f>PPCL!B31</f>
        <v>326</v>
      </c>
      <c r="C31">
        <f>PPCL!C31</f>
        <v>0</v>
      </c>
      <c r="D31">
        <f>PPCL!M31</f>
        <v>320</v>
      </c>
      <c r="E31">
        <f>PPCL!N31</f>
        <v>0</v>
      </c>
      <c r="F31">
        <f t="shared" si="4"/>
        <v>326</v>
      </c>
      <c r="G31">
        <f t="shared" si="5"/>
        <v>320</v>
      </c>
      <c r="H31" s="154"/>
      <c r="I31">
        <f>BRPL_EOD!AG31+BRPL_EOD!AH31</f>
        <v>90.33</v>
      </c>
      <c r="J31">
        <f>BYPL_EOD!AG31+BYPL_EOD!AH31</f>
        <v>52</v>
      </c>
      <c r="K31">
        <f>MES_EOD!AG31+MES_EOD!AH31</f>
        <v>19.350000000000001</v>
      </c>
      <c r="L31">
        <f>NDMC_EOD!AG31+NDMC_EOD!AH31</f>
        <v>96.75</v>
      </c>
      <c r="M31">
        <f>TPDDL_EOD!AG31+TPDDL_EOD!AH31</f>
        <v>61.56</v>
      </c>
      <c r="N31">
        <f t="shared" si="0"/>
        <v>319.98999999999995</v>
      </c>
      <c r="O31" s="154">
        <f t="shared" si="1"/>
        <v>1.0000000000047748E-2</v>
      </c>
      <c r="P31">
        <v>90.332822900715655</v>
      </c>
      <c r="Q31">
        <v>52.001625050782842</v>
      </c>
      <c r="R31">
        <v>19.350604706397078</v>
      </c>
      <c r="S31">
        <v>96.753023531985392</v>
      </c>
      <c r="T31">
        <v>61.561923810119076</v>
      </c>
      <c r="U31" s="156">
        <f t="shared" si="2"/>
        <v>320.00000000000006</v>
      </c>
      <c r="V31" s="154">
        <f t="shared" si="3"/>
        <v>0</v>
      </c>
    </row>
    <row r="32" spans="1:22">
      <c r="A32" t="s">
        <v>74</v>
      </c>
      <c r="B32">
        <f>PPCL!B32</f>
        <v>326</v>
      </c>
      <c r="C32">
        <f>PPCL!C32</f>
        <v>0</v>
      </c>
      <c r="D32">
        <f>PPCL!M32</f>
        <v>320</v>
      </c>
      <c r="E32">
        <f>PPCL!N32</f>
        <v>0</v>
      </c>
      <c r="F32">
        <f t="shared" si="4"/>
        <v>326</v>
      </c>
      <c r="G32">
        <f t="shared" si="5"/>
        <v>320</v>
      </c>
      <c r="H32" s="154"/>
      <c r="I32">
        <f>BRPL_EOD!AG32+BRPL_EOD!AH32</f>
        <v>90.33</v>
      </c>
      <c r="J32">
        <f>BYPL_EOD!AG32+BYPL_EOD!AH32</f>
        <v>52</v>
      </c>
      <c r="K32">
        <f>MES_EOD!AG32+MES_EOD!AH32</f>
        <v>19.350000000000001</v>
      </c>
      <c r="L32">
        <f>NDMC_EOD!AG32+NDMC_EOD!AH32</f>
        <v>96.75</v>
      </c>
      <c r="M32">
        <f>TPDDL_EOD!AG32+TPDDL_EOD!AH32</f>
        <v>61.56</v>
      </c>
      <c r="N32">
        <f t="shared" si="0"/>
        <v>319.98999999999995</v>
      </c>
      <c r="O32" s="154">
        <f t="shared" si="1"/>
        <v>1.0000000000047748E-2</v>
      </c>
      <c r="P32">
        <v>90.332822900715655</v>
      </c>
      <c r="Q32">
        <v>52.001625050782842</v>
      </c>
      <c r="R32">
        <v>19.350604706397078</v>
      </c>
      <c r="S32">
        <v>96.753023531985392</v>
      </c>
      <c r="T32">
        <v>61.561923810119076</v>
      </c>
      <c r="U32" s="156">
        <f t="shared" si="2"/>
        <v>320.00000000000006</v>
      </c>
      <c r="V32" s="154">
        <f t="shared" si="3"/>
        <v>0</v>
      </c>
    </row>
    <row r="33" spans="1:22">
      <c r="A33" t="s">
        <v>75</v>
      </c>
      <c r="B33">
        <f>PPCL!B33</f>
        <v>326</v>
      </c>
      <c r="C33">
        <f>PPCL!C33</f>
        <v>0</v>
      </c>
      <c r="D33">
        <f>PPCL!M33</f>
        <v>320</v>
      </c>
      <c r="E33">
        <f>PPCL!N33</f>
        <v>0</v>
      </c>
      <c r="F33">
        <f t="shared" si="4"/>
        <v>326</v>
      </c>
      <c r="G33">
        <f t="shared" si="5"/>
        <v>320</v>
      </c>
      <c r="H33" s="154"/>
      <c r="I33">
        <f>BRPL_EOD!AG33+BRPL_EOD!AH33</f>
        <v>90.33</v>
      </c>
      <c r="J33">
        <f>BYPL_EOD!AG33+BYPL_EOD!AH33</f>
        <v>52</v>
      </c>
      <c r="K33">
        <f>MES_EOD!AG33+MES_EOD!AH33</f>
        <v>19.350000000000001</v>
      </c>
      <c r="L33">
        <f>NDMC_EOD!AG33+NDMC_EOD!AH33</f>
        <v>96.75</v>
      </c>
      <c r="M33">
        <f>TPDDL_EOD!AG33+TPDDL_EOD!AH33</f>
        <v>61.56</v>
      </c>
      <c r="N33">
        <f t="shared" si="0"/>
        <v>319.98999999999995</v>
      </c>
      <c r="O33" s="154">
        <f t="shared" si="1"/>
        <v>1.0000000000047748E-2</v>
      </c>
      <c r="P33">
        <v>90.332822900715655</v>
      </c>
      <c r="Q33">
        <v>52.001625050782842</v>
      </c>
      <c r="R33">
        <v>19.350604706397078</v>
      </c>
      <c r="S33">
        <v>96.753023531985392</v>
      </c>
      <c r="T33">
        <v>61.561923810119076</v>
      </c>
      <c r="U33" s="156">
        <f t="shared" si="2"/>
        <v>320.00000000000006</v>
      </c>
      <c r="V33" s="154">
        <f t="shared" si="3"/>
        <v>0</v>
      </c>
    </row>
    <row r="34" spans="1:22">
      <c r="A34" t="s">
        <v>76</v>
      </c>
      <c r="B34">
        <f>PPCL!B34</f>
        <v>326</v>
      </c>
      <c r="C34">
        <f>PPCL!C34</f>
        <v>0</v>
      </c>
      <c r="D34">
        <f>PPCL!M34</f>
        <v>320</v>
      </c>
      <c r="E34">
        <f>PPCL!N34</f>
        <v>0</v>
      </c>
      <c r="F34">
        <f t="shared" si="4"/>
        <v>326</v>
      </c>
      <c r="G34">
        <f t="shared" si="5"/>
        <v>320</v>
      </c>
      <c r="H34" s="154"/>
      <c r="I34">
        <f>BRPL_EOD!AG34+BRPL_EOD!AH34</f>
        <v>90.33</v>
      </c>
      <c r="J34">
        <f>BYPL_EOD!AG34+BYPL_EOD!AH34</f>
        <v>52</v>
      </c>
      <c r="K34">
        <f>MES_EOD!AG34+MES_EOD!AH34</f>
        <v>19.350000000000001</v>
      </c>
      <c r="L34">
        <f>NDMC_EOD!AG34+NDMC_EOD!AH34</f>
        <v>96.75</v>
      </c>
      <c r="M34">
        <f>TPDDL_EOD!AG34+TPDDL_EOD!AH34</f>
        <v>61.56</v>
      </c>
      <c r="N34">
        <f t="shared" si="0"/>
        <v>319.98999999999995</v>
      </c>
      <c r="O34" s="154">
        <f t="shared" si="1"/>
        <v>1.0000000000047748E-2</v>
      </c>
      <c r="P34">
        <v>90.332822900715655</v>
      </c>
      <c r="Q34">
        <v>52.001625050782842</v>
      </c>
      <c r="R34">
        <v>19.350604706397078</v>
      </c>
      <c r="S34">
        <v>96.753023531985392</v>
      </c>
      <c r="T34">
        <v>61.561923810119076</v>
      </c>
      <c r="U34" s="156">
        <f t="shared" si="2"/>
        <v>320.00000000000006</v>
      </c>
      <c r="V34" s="154">
        <f t="shared" si="3"/>
        <v>0</v>
      </c>
    </row>
    <row r="35" spans="1:22">
      <c r="A35" t="s">
        <v>77</v>
      </c>
      <c r="B35">
        <f>PPCL!B35</f>
        <v>326</v>
      </c>
      <c r="C35">
        <f>PPCL!C35</f>
        <v>0</v>
      </c>
      <c r="D35">
        <f>PPCL!M35</f>
        <v>320</v>
      </c>
      <c r="E35">
        <f>PPCL!N35</f>
        <v>0</v>
      </c>
      <c r="F35">
        <f t="shared" si="4"/>
        <v>326</v>
      </c>
      <c r="G35">
        <f t="shared" si="5"/>
        <v>320</v>
      </c>
      <c r="H35" s="154"/>
      <c r="I35">
        <f>BRPL_EOD!AG35+BRPL_EOD!AH35</f>
        <v>90.33</v>
      </c>
      <c r="J35">
        <f>BYPL_EOD!AG35+BYPL_EOD!AH35</f>
        <v>52</v>
      </c>
      <c r="K35">
        <f>MES_EOD!AG35+MES_EOD!AH35</f>
        <v>19.350000000000001</v>
      </c>
      <c r="L35">
        <f>NDMC_EOD!AG35+NDMC_EOD!AH35</f>
        <v>96.75</v>
      </c>
      <c r="M35">
        <f>TPDDL_EOD!AG35+TPDDL_EOD!AH35</f>
        <v>61.56</v>
      </c>
      <c r="N35">
        <f t="shared" si="0"/>
        <v>319.98999999999995</v>
      </c>
      <c r="O35" s="154">
        <f t="shared" si="1"/>
        <v>1.0000000000047748E-2</v>
      </c>
      <c r="P35">
        <v>90.332822900715655</v>
      </c>
      <c r="Q35">
        <v>52.001625050782842</v>
      </c>
      <c r="R35">
        <v>19.350604706397078</v>
      </c>
      <c r="S35">
        <v>96.753023531985392</v>
      </c>
      <c r="T35">
        <v>61.561923810119076</v>
      </c>
      <c r="U35" s="156">
        <f t="shared" si="2"/>
        <v>320.00000000000006</v>
      </c>
      <c r="V35" s="154">
        <f t="shared" si="3"/>
        <v>0</v>
      </c>
    </row>
    <row r="36" spans="1:22">
      <c r="A36" t="s">
        <v>78</v>
      </c>
      <c r="B36">
        <f>PPCL!B36</f>
        <v>326</v>
      </c>
      <c r="C36">
        <f>PPCL!C36</f>
        <v>0</v>
      </c>
      <c r="D36">
        <f>PPCL!M36</f>
        <v>320</v>
      </c>
      <c r="E36">
        <f>PPCL!N36</f>
        <v>0</v>
      </c>
      <c r="F36">
        <f t="shared" si="4"/>
        <v>326</v>
      </c>
      <c r="G36">
        <f t="shared" si="5"/>
        <v>320</v>
      </c>
      <c r="H36" s="154"/>
      <c r="I36">
        <f>BRPL_EOD!AG36+BRPL_EOD!AH36</f>
        <v>90.33</v>
      </c>
      <c r="J36">
        <f>BYPL_EOD!AG36+BYPL_EOD!AH36</f>
        <v>52</v>
      </c>
      <c r="K36">
        <f>MES_EOD!AG36+MES_EOD!AH36</f>
        <v>19.350000000000001</v>
      </c>
      <c r="L36">
        <f>NDMC_EOD!AG36+NDMC_EOD!AH36</f>
        <v>96.75</v>
      </c>
      <c r="M36">
        <f>TPDDL_EOD!AG36+TPDDL_EOD!AH36</f>
        <v>61.56</v>
      </c>
      <c r="N36">
        <f t="shared" si="0"/>
        <v>319.98999999999995</v>
      </c>
      <c r="O36" s="154">
        <f t="shared" si="1"/>
        <v>1.0000000000047748E-2</v>
      </c>
      <c r="P36">
        <v>90.332822900715655</v>
      </c>
      <c r="Q36">
        <v>52.001625050782842</v>
      </c>
      <c r="R36">
        <v>19.350604706397078</v>
      </c>
      <c r="S36">
        <v>96.753023531985392</v>
      </c>
      <c r="T36">
        <v>61.561923810119076</v>
      </c>
      <c r="U36" s="156">
        <f t="shared" si="2"/>
        <v>320.00000000000006</v>
      </c>
      <c r="V36" s="154">
        <f t="shared" si="3"/>
        <v>0</v>
      </c>
    </row>
    <row r="37" spans="1:22">
      <c r="A37" t="s">
        <v>79</v>
      </c>
      <c r="B37">
        <f>PPCL!B37</f>
        <v>326</v>
      </c>
      <c r="C37">
        <f>PPCL!C37</f>
        <v>0</v>
      </c>
      <c r="D37">
        <f>PPCL!M37</f>
        <v>320</v>
      </c>
      <c r="E37">
        <f>PPCL!N37</f>
        <v>0</v>
      </c>
      <c r="F37">
        <f t="shared" si="4"/>
        <v>326</v>
      </c>
      <c r="G37">
        <f t="shared" si="5"/>
        <v>320</v>
      </c>
      <c r="H37" s="154"/>
      <c r="I37">
        <f>BRPL_EOD!AG37+BRPL_EOD!AH37</f>
        <v>90.33</v>
      </c>
      <c r="J37">
        <f>BYPL_EOD!AG37+BYPL_EOD!AH37</f>
        <v>52</v>
      </c>
      <c r="K37">
        <f>MES_EOD!AG37+MES_EOD!AH37</f>
        <v>19.350000000000001</v>
      </c>
      <c r="L37">
        <f>NDMC_EOD!AG37+NDMC_EOD!AH37</f>
        <v>96.75</v>
      </c>
      <c r="M37">
        <f>TPDDL_EOD!AG37+TPDDL_EOD!AH37</f>
        <v>61.56</v>
      </c>
      <c r="N37">
        <f t="shared" si="0"/>
        <v>319.98999999999995</v>
      </c>
      <c r="O37" s="154">
        <f t="shared" si="1"/>
        <v>1.0000000000047748E-2</v>
      </c>
      <c r="P37">
        <v>90.332822900715655</v>
      </c>
      <c r="Q37">
        <v>52.001625050782842</v>
      </c>
      <c r="R37">
        <v>19.350604706397078</v>
      </c>
      <c r="S37">
        <v>96.753023531985392</v>
      </c>
      <c r="T37">
        <v>61.561923810119076</v>
      </c>
      <c r="U37" s="156">
        <f t="shared" si="2"/>
        <v>320.00000000000006</v>
      </c>
      <c r="V37" s="154">
        <f t="shared" si="3"/>
        <v>0</v>
      </c>
    </row>
    <row r="38" spans="1:22">
      <c r="A38" t="s">
        <v>80</v>
      </c>
      <c r="B38">
        <f>PPCL!B38</f>
        <v>326</v>
      </c>
      <c r="C38">
        <f>PPCL!C38</f>
        <v>0</v>
      </c>
      <c r="D38">
        <f>PPCL!M38</f>
        <v>320</v>
      </c>
      <c r="E38">
        <f>PPCL!N38</f>
        <v>0</v>
      </c>
      <c r="F38">
        <f t="shared" si="4"/>
        <v>326</v>
      </c>
      <c r="G38">
        <f t="shared" si="5"/>
        <v>320</v>
      </c>
      <c r="H38" s="154"/>
      <c r="I38">
        <f>BRPL_EOD!AG38+BRPL_EOD!AH38</f>
        <v>90.33</v>
      </c>
      <c r="J38">
        <f>BYPL_EOD!AG38+BYPL_EOD!AH38</f>
        <v>52</v>
      </c>
      <c r="K38">
        <f>MES_EOD!AG38+MES_EOD!AH38</f>
        <v>19.350000000000001</v>
      </c>
      <c r="L38">
        <f>NDMC_EOD!AG38+NDMC_EOD!AH38</f>
        <v>96.75</v>
      </c>
      <c r="M38">
        <f>TPDDL_EOD!AG38+TPDDL_EOD!AH38</f>
        <v>61.56</v>
      </c>
      <c r="N38">
        <f t="shared" si="0"/>
        <v>319.98999999999995</v>
      </c>
      <c r="O38" s="154">
        <f t="shared" si="1"/>
        <v>1.0000000000047748E-2</v>
      </c>
      <c r="P38">
        <v>90.332822900715655</v>
      </c>
      <c r="Q38">
        <v>52.001625050782842</v>
      </c>
      <c r="R38">
        <v>19.350604706397078</v>
      </c>
      <c r="S38">
        <v>96.753023531985392</v>
      </c>
      <c r="T38">
        <v>61.561923810119076</v>
      </c>
      <c r="U38" s="156">
        <f t="shared" si="2"/>
        <v>320.00000000000006</v>
      </c>
      <c r="V38" s="154">
        <f t="shared" si="3"/>
        <v>0</v>
      </c>
    </row>
    <row r="39" spans="1:22">
      <c r="A39" t="s">
        <v>81</v>
      </c>
      <c r="B39">
        <f>PPCL!B39</f>
        <v>326</v>
      </c>
      <c r="C39">
        <f>PPCL!C39</f>
        <v>0</v>
      </c>
      <c r="D39">
        <f>PPCL!M39</f>
        <v>320</v>
      </c>
      <c r="E39">
        <f>PPCL!N39</f>
        <v>0</v>
      </c>
      <c r="F39">
        <f t="shared" si="4"/>
        <v>326</v>
      </c>
      <c r="G39">
        <f t="shared" si="5"/>
        <v>320</v>
      </c>
      <c r="H39" s="154"/>
      <c r="I39">
        <f>BRPL_EOD!AG39+BRPL_EOD!AH39</f>
        <v>90.33</v>
      </c>
      <c r="J39">
        <f>BYPL_EOD!AG39+BYPL_EOD!AH39</f>
        <v>52</v>
      </c>
      <c r="K39">
        <f>MES_EOD!AG39+MES_EOD!AH39</f>
        <v>19.350000000000001</v>
      </c>
      <c r="L39">
        <f>NDMC_EOD!AG39+NDMC_EOD!AH39</f>
        <v>96.75</v>
      </c>
      <c r="M39">
        <f>TPDDL_EOD!AG39+TPDDL_EOD!AH39</f>
        <v>61.56</v>
      </c>
      <c r="N39">
        <f t="shared" si="0"/>
        <v>319.98999999999995</v>
      </c>
      <c r="O39" s="154">
        <f t="shared" si="1"/>
        <v>1.0000000000047748E-2</v>
      </c>
      <c r="P39">
        <v>90.332822900715655</v>
      </c>
      <c r="Q39">
        <v>52.001625050782842</v>
      </c>
      <c r="R39">
        <v>19.350604706397078</v>
      </c>
      <c r="S39">
        <v>96.753023531985392</v>
      </c>
      <c r="T39">
        <v>61.561923810119076</v>
      </c>
      <c r="U39" s="156">
        <f t="shared" si="2"/>
        <v>320.00000000000006</v>
      </c>
      <c r="V39" s="154">
        <f t="shared" si="3"/>
        <v>0</v>
      </c>
    </row>
    <row r="40" spans="1:22">
      <c r="A40" t="s">
        <v>82</v>
      </c>
      <c r="B40">
        <f>PPCL!B40</f>
        <v>326</v>
      </c>
      <c r="C40">
        <f>PPCL!C40</f>
        <v>0</v>
      </c>
      <c r="D40">
        <f>PPCL!M40</f>
        <v>320</v>
      </c>
      <c r="E40">
        <f>PPCL!N40</f>
        <v>0</v>
      </c>
      <c r="F40">
        <f t="shared" si="4"/>
        <v>326</v>
      </c>
      <c r="G40">
        <f t="shared" si="5"/>
        <v>320</v>
      </c>
      <c r="H40" s="154"/>
      <c r="I40">
        <f>BRPL_EOD!AG40+BRPL_EOD!AH40</f>
        <v>90.33</v>
      </c>
      <c r="J40">
        <f>BYPL_EOD!AG40+BYPL_EOD!AH40</f>
        <v>52</v>
      </c>
      <c r="K40">
        <f>MES_EOD!AG40+MES_EOD!AH40</f>
        <v>19.350000000000001</v>
      </c>
      <c r="L40">
        <f>NDMC_EOD!AG40+NDMC_EOD!AH40</f>
        <v>96.75</v>
      </c>
      <c r="M40">
        <f>TPDDL_EOD!AG40+TPDDL_EOD!AH40</f>
        <v>61.56</v>
      </c>
      <c r="N40">
        <f t="shared" si="0"/>
        <v>319.98999999999995</v>
      </c>
      <c r="O40" s="154">
        <f t="shared" si="1"/>
        <v>1.0000000000047748E-2</v>
      </c>
      <c r="P40">
        <v>90.332822900715655</v>
      </c>
      <c r="Q40">
        <v>52.001625050782842</v>
      </c>
      <c r="R40">
        <v>19.350604706397078</v>
      </c>
      <c r="S40">
        <v>96.753023531985392</v>
      </c>
      <c r="T40">
        <v>61.561923810119076</v>
      </c>
      <c r="U40" s="156">
        <f t="shared" si="2"/>
        <v>320.00000000000006</v>
      </c>
      <c r="V40" s="154">
        <f t="shared" si="3"/>
        <v>0</v>
      </c>
    </row>
    <row r="41" spans="1:22">
      <c r="A41" t="s">
        <v>83</v>
      </c>
      <c r="B41">
        <f>PPCL!B41</f>
        <v>326</v>
      </c>
      <c r="C41">
        <f>PPCL!C41</f>
        <v>0</v>
      </c>
      <c r="D41">
        <f>PPCL!M41</f>
        <v>320</v>
      </c>
      <c r="E41">
        <f>PPCL!N41</f>
        <v>0</v>
      </c>
      <c r="F41">
        <f t="shared" si="4"/>
        <v>326</v>
      </c>
      <c r="G41">
        <f t="shared" si="5"/>
        <v>320</v>
      </c>
      <c r="H41" s="154"/>
      <c r="I41">
        <f>BRPL_EOD!AG41+BRPL_EOD!AH41</f>
        <v>90.33</v>
      </c>
      <c r="J41">
        <f>BYPL_EOD!AG41+BYPL_EOD!AH41</f>
        <v>52</v>
      </c>
      <c r="K41">
        <f>MES_EOD!AG41+MES_EOD!AH41</f>
        <v>19.350000000000001</v>
      </c>
      <c r="L41">
        <f>NDMC_EOD!AG41+NDMC_EOD!AH41</f>
        <v>96.75</v>
      </c>
      <c r="M41">
        <f>TPDDL_EOD!AG41+TPDDL_EOD!AH41</f>
        <v>61.56</v>
      </c>
      <c r="N41">
        <f t="shared" si="0"/>
        <v>319.98999999999995</v>
      </c>
      <c r="O41" s="154">
        <f t="shared" si="1"/>
        <v>1.0000000000047748E-2</v>
      </c>
      <c r="P41">
        <v>90.332822900715655</v>
      </c>
      <c r="Q41">
        <v>52.001625050782842</v>
      </c>
      <c r="R41">
        <v>19.350604706397078</v>
      </c>
      <c r="S41">
        <v>96.753023531985392</v>
      </c>
      <c r="T41">
        <v>61.561923810119076</v>
      </c>
      <c r="U41" s="156">
        <f t="shared" si="2"/>
        <v>320.00000000000006</v>
      </c>
      <c r="V41" s="154">
        <f t="shared" si="3"/>
        <v>0</v>
      </c>
    </row>
    <row r="42" spans="1:22">
      <c r="A42" t="s">
        <v>84</v>
      </c>
      <c r="B42">
        <f>PPCL!B42</f>
        <v>326</v>
      </c>
      <c r="C42">
        <f>PPCL!C42</f>
        <v>0</v>
      </c>
      <c r="D42">
        <f>PPCL!M42</f>
        <v>320</v>
      </c>
      <c r="E42">
        <f>PPCL!N42</f>
        <v>0</v>
      </c>
      <c r="F42">
        <f t="shared" si="4"/>
        <v>326</v>
      </c>
      <c r="G42">
        <f t="shared" si="5"/>
        <v>320</v>
      </c>
      <c r="H42" s="154"/>
      <c r="I42">
        <f>BRPL_EOD!AG42+BRPL_EOD!AH42</f>
        <v>90.33</v>
      </c>
      <c r="J42">
        <f>BYPL_EOD!AG42+BYPL_EOD!AH42</f>
        <v>52</v>
      </c>
      <c r="K42">
        <f>MES_EOD!AG42+MES_EOD!AH42</f>
        <v>19.350000000000001</v>
      </c>
      <c r="L42">
        <f>NDMC_EOD!AG42+NDMC_EOD!AH42</f>
        <v>96.75</v>
      </c>
      <c r="M42">
        <f>TPDDL_EOD!AG42+TPDDL_EOD!AH42</f>
        <v>61.56</v>
      </c>
      <c r="N42">
        <f t="shared" si="0"/>
        <v>319.98999999999995</v>
      </c>
      <c r="O42" s="154">
        <f t="shared" si="1"/>
        <v>1.0000000000047748E-2</v>
      </c>
      <c r="P42">
        <v>90.332822900715655</v>
      </c>
      <c r="Q42">
        <v>52.001625050782842</v>
      </c>
      <c r="R42">
        <v>19.350604706397078</v>
      </c>
      <c r="S42">
        <v>96.753023531985392</v>
      </c>
      <c r="T42">
        <v>61.561923810119076</v>
      </c>
      <c r="U42" s="156">
        <f t="shared" si="2"/>
        <v>320.00000000000006</v>
      </c>
      <c r="V42" s="154">
        <f t="shared" si="3"/>
        <v>0</v>
      </c>
    </row>
    <row r="43" spans="1:22">
      <c r="A43" t="s">
        <v>85</v>
      </c>
      <c r="B43">
        <f>PPCL!B43</f>
        <v>326</v>
      </c>
      <c r="C43">
        <f>PPCL!C43</f>
        <v>0</v>
      </c>
      <c r="D43">
        <f>PPCL!M43</f>
        <v>320</v>
      </c>
      <c r="E43">
        <f>PPCL!N43</f>
        <v>0</v>
      </c>
      <c r="F43">
        <f t="shared" si="4"/>
        <v>326</v>
      </c>
      <c r="G43">
        <f t="shared" si="5"/>
        <v>320</v>
      </c>
      <c r="H43" s="154"/>
      <c r="I43">
        <f>BRPL_EOD!AG43+BRPL_EOD!AH43</f>
        <v>90.33</v>
      </c>
      <c r="J43">
        <f>BYPL_EOD!AG43+BYPL_EOD!AH43</f>
        <v>52</v>
      </c>
      <c r="K43">
        <f>MES_EOD!AG43+MES_EOD!AH43</f>
        <v>19.350000000000001</v>
      </c>
      <c r="L43">
        <f>NDMC_EOD!AG43+NDMC_EOD!AH43</f>
        <v>96.75</v>
      </c>
      <c r="M43">
        <f>TPDDL_EOD!AG43+TPDDL_EOD!AH43</f>
        <v>61.56</v>
      </c>
      <c r="N43">
        <f t="shared" si="0"/>
        <v>319.98999999999995</v>
      </c>
      <c r="O43" s="154">
        <f t="shared" si="1"/>
        <v>1.0000000000047748E-2</v>
      </c>
      <c r="P43">
        <v>90.332822900715655</v>
      </c>
      <c r="Q43">
        <v>52.001625050782842</v>
      </c>
      <c r="R43">
        <v>19.350604706397078</v>
      </c>
      <c r="S43">
        <v>96.753023531985392</v>
      </c>
      <c r="T43">
        <v>61.561923810119076</v>
      </c>
      <c r="U43" s="156">
        <f t="shared" si="2"/>
        <v>320.00000000000006</v>
      </c>
      <c r="V43" s="154">
        <f t="shared" si="3"/>
        <v>0</v>
      </c>
    </row>
    <row r="44" spans="1:22">
      <c r="A44" t="s">
        <v>86</v>
      </c>
      <c r="B44">
        <f>PPCL!B44</f>
        <v>326</v>
      </c>
      <c r="C44">
        <f>PPCL!C44</f>
        <v>0</v>
      </c>
      <c r="D44">
        <f>PPCL!M44</f>
        <v>320</v>
      </c>
      <c r="E44">
        <f>PPCL!N44</f>
        <v>0</v>
      </c>
      <c r="F44">
        <f t="shared" si="4"/>
        <v>326</v>
      </c>
      <c r="G44">
        <f t="shared" si="5"/>
        <v>320</v>
      </c>
      <c r="H44" s="154"/>
      <c r="I44">
        <f>BRPL_EOD!AG44+BRPL_EOD!AH44</f>
        <v>90.33</v>
      </c>
      <c r="J44">
        <f>BYPL_EOD!AG44+BYPL_EOD!AH44</f>
        <v>52</v>
      </c>
      <c r="K44">
        <f>MES_EOD!AG44+MES_EOD!AH44</f>
        <v>19.350000000000001</v>
      </c>
      <c r="L44">
        <f>NDMC_EOD!AG44+NDMC_EOD!AH44</f>
        <v>96.75</v>
      </c>
      <c r="M44">
        <f>TPDDL_EOD!AG44+TPDDL_EOD!AH44</f>
        <v>61.56</v>
      </c>
      <c r="N44">
        <f t="shared" si="0"/>
        <v>319.98999999999995</v>
      </c>
      <c r="O44" s="154">
        <f t="shared" si="1"/>
        <v>1.0000000000047748E-2</v>
      </c>
      <c r="P44">
        <v>90.332822900715655</v>
      </c>
      <c r="Q44">
        <v>52.001625050782842</v>
      </c>
      <c r="R44">
        <v>19.350604706397078</v>
      </c>
      <c r="S44">
        <v>96.753023531985392</v>
      </c>
      <c r="T44">
        <v>61.561923810119076</v>
      </c>
      <c r="U44" s="156">
        <f t="shared" si="2"/>
        <v>320.00000000000006</v>
      </c>
      <c r="V44" s="154">
        <f t="shared" si="3"/>
        <v>0</v>
      </c>
    </row>
    <row r="45" spans="1:22">
      <c r="A45" t="s">
        <v>87</v>
      </c>
      <c r="B45">
        <f>PPCL!B45</f>
        <v>326</v>
      </c>
      <c r="C45">
        <f>PPCL!C45</f>
        <v>0</v>
      </c>
      <c r="D45">
        <f>PPCL!M45</f>
        <v>320</v>
      </c>
      <c r="E45">
        <f>PPCL!N45</f>
        <v>0</v>
      </c>
      <c r="F45">
        <f t="shared" si="4"/>
        <v>326</v>
      </c>
      <c r="G45">
        <f t="shared" si="5"/>
        <v>320</v>
      </c>
      <c r="H45" s="154"/>
      <c r="I45">
        <f>BRPL_EOD!AG45+BRPL_EOD!AH45</f>
        <v>90.33</v>
      </c>
      <c r="J45">
        <f>BYPL_EOD!AG45+BYPL_EOD!AH45</f>
        <v>52</v>
      </c>
      <c r="K45">
        <f>MES_EOD!AG45+MES_EOD!AH45</f>
        <v>19.350000000000001</v>
      </c>
      <c r="L45">
        <f>NDMC_EOD!AG45+NDMC_EOD!AH45</f>
        <v>96.75</v>
      </c>
      <c r="M45">
        <f>TPDDL_EOD!AG45+TPDDL_EOD!AH45</f>
        <v>61.56</v>
      </c>
      <c r="N45">
        <f t="shared" si="0"/>
        <v>319.98999999999995</v>
      </c>
      <c r="O45" s="154">
        <f t="shared" si="1"/>
        <v>1.0000000000047748E-2</v>
      </c>
      <c r="P45">
        <v>90.332822900715655</v>
      </c>
      <c r="Q45">
        <v>52.001625050782842</v>
      </c>
      <c r="R45">
        <v>19.350604706397078</v>
      </c>
      <c r="S45">
        <v>96.753023531985392</v>
      </c>
      <c r="T45">
        <v>61.561923810119076</v>
      </c>
      <c r="U45" s="156">
        <f t="shared" si="2"/>
        <v>320.00000000000006</v>
      </c>
      <c r="V45" s="154">
        <f t="shared" si="3"/>
        <v>0</v>
      </c>
    </row>
    <row r="46" spans="1:22">
      <c r="A46" t="s">
        <v>88</v>
      </c>
      <c r="B46">
        <f>PPCL!B46</f>
        <v>326</v>
      </c>
      <c r="C46">
        <f>PPCL!C46</f>
        <v>0</v>
      </c>
      <c r="D46">
        <f>PPCL!M46</f>
        <v>320</v>
      </c>
      <c r="E46">
        <f>PPCL!N46</f>
        <v>0</v>
      </c>
      <c r="F46">
        <f t="shared" si="4"/>
        <v>326</v>
      </c>
      <c r="G46">
        <f t="shared" si="5"/>
        <v>320</v>
      </c>
      <c r="H46" s="154"/>
      <c r="I46">
        <f>BRPL_EOD!AG46+BRPL_EOD!AH46</f>
        <v>90.33</v>
      </c>
      <c r="J46">
        <f>BYPL_EOD!AG46+BYPL_EOD!AH46</f>
        <v>52</v>
      </c>
      <c r="K46">
        <f>MES_EOD!AG46+MES_EOD!AH46</f>
        <v>19.350000000000001</v>
      </c>
      <c r="L46">
        <f>NDMC_EOD!AG46+NDMC_EOD!AH46</f>
        <v>96.75</v>
      </c>
      <c r="M46">
        <f>TPDDL_EOD!AG46+TPDDL_EOD!AH46</f>
        <v>61.56</v>
      </c>
      <c r="N46">
        <f t="shared" si="0"/>
        <v>319.98999999999995</v>
      </c>
      <c r="O46" s="154">
        <f t="shared" si="1"/>
        <v>1.0000000000047748E-2</v>
      </c>
      <c r="P46">
        <v>90.332822900715655</v>
      </c>
      <c r="Q46">
        <v>52.001625050782842</v>
      </c>
      <c r="R46">
        <v>19.350604706397078</v>
      </c>
      <c r="S46">
        <v>96.753023531985392</v>
      </c>
      <c r="T46">
        <v>61.561923810119076</v>
      </c>
      <c r="U46" s="156">
        <f t="shared" si="2"/>
        <v>320.00000000000006</v>
      </c>
      <c r="V46" s="154">
        <f t="shared" si="3"/>
        <v>0</v>
      </c>
    </row>
    <row r="47" spans="1:22">
      <c r="A47" t="s">
        <v>89</v>
      </c>
      <c r="B47">
        <f>PPCL!B47</f>
        <v>326</v>
      </c>
      <c r="C47">
        <f>PPCL!C47</f>
        <v>0</v>
      </c>
      <c r="D47">
        <f>PPCL!M47</f>
        <v>320</v>
      </c>
      <c r="E47">
        <f>PPCL!N47</f>
        <v>0</v>
      </c>
      <c r="F47">
        <f t="shared" si="4"/>
        <v>326</v>
      </c>
      <c r="G47">
        <f t="shared" si="5"/>
        <v>320</v>
      </c>
      <c r="H47" s="154"/>
      <c r="I47">
        <f>BRPL_EOD!AG47+BRPL_EOD!AH47</f>
        <v>90.33</v>
      </c>
      <c r="J47">
        <f>BYPL_EOD!AG47+BYPL_EOD!AH47</f>
        <v>52</v>
      </c>
      <c r="K47">
        <f>MES_EOD!AG47+MES_EOD!AH47</f>
        <v>19.350000000000001</v>
      </c>
      <c r="L47">
        <f>NDMC_EOD!AG47+NDMC_EOD!AH47</f>
        <v>96.75</v>
      </c>
      <c r="M47">
        <f>TPDDL_EOD!AG47+TPDDL_EOD!AH47</f>
        <v>61.56</v>
      </c>
      <c r="N47">
        <f t="shared" si="0"/>
        <v>319.98999999999995</v>
      </c>
      <c r="O47" s="154">
        <f t="shared" si="1"/>
        <v>1.0000000000047748E-2</v>
      </c>
      <c r="P47">
        <v>90.332822900715655</v>
      </c>
      <c r="Q47">
        <v>52.001625050782842</v>
      </c>
      <c r="R47">
        <v>19.350604706397078</v>
      </c>
      <c r="S47">
        <v>96.753023531985392</v>
      </c>
      <c r="T47">
        <v>61.561923810119076</v>
      </c>
      <c r="U47" s="156">
        <f t="shared" si="2"/>
        <v>320.00000000000006</v>
      </c>
      <c r="V47" s="154">
        <f t="shared" si="3"/>
        <v>0</v>
      </c>
    </row>
    <row r="48" spans="1:22">
      <c r="A48" t="s">
        <v>90</v>
      </c>
      <c r="B48">
        <f>PPCL!B48</f>
        <v>326</v>
      </c>
      <c r="C48">
        <f>PPCL!C48</f>
        <v>0</v>
      </c>
      <c r="D48">
        <f>PPCL!M48</f>
        <v>320</v>
      </c>
      <c r="E48">
        <f>PPCL!N48</f>
        <v>0</v>
      </c>
      <c r="F48">
        <f t="shared" si="4"/>
        <v>326</v>
      </c>
      <c r="G48">
        <f t="shared" si="5"/>
        <v>320</v>
      </c>
      <c r="H48" s="154"/>
      <c r="I48">
        <f>BRPL_EOD!AG48+BRPL_EOD!AH48</f>
        <v>90.33</v>
      </c>
      <c r="J48">
        <f>BYPL_EOD!AG48+BYPL_EOD!AH48</f>
        <v>52</v>
      </c>
      <c r="K48">
        <f>MES_EOD!AG48+MES_EOD!AH48</f>
        <v>19.350000000000001</v>
      </c>
      <c r="L48">
        <f>NDMC_EOD!AG48+NDMC_EOD!AH48</f>
        <v>96.75</v>
      </c>
      <c r="M48">
        <f>TPDDL_EOD!AG48+TPDDL_EOD!AH48</f>
        <v>61.56</v>
      </c>
      <c r="N48">
        <f t="shared" si="0"/>
        <v>319.98999999999995</v>
      </c>
      <c r="O48" s="154">
        <f t="shared" si="1"/>
        <v>1.0000000000047748E-2</v>
      </c>
      <c r="P48">
        <v>90.332822900715655</v>
      </c>
      <c r="Q48">
        <v>52.001625050782842</v>
      </c>
      <c r="R48">
        <v>19.350604706397078</v>
      </c>
      <c r="S48">
        <v>96.753023531985392</v>
      </c>
      <c r="T48">
        <v>61.561923810119076</v>
      </c>
      <c r="U48" s="156">
        <f t="shared" si="2"/>
        <v>320.00000000000006</v>
      </c>
      <c r="V48" s="154">
        <f t="shared" si="3"/>
        <v>0</v>
      </c>
    </row>
    <row r="49" spans="1:22">
      <c r="A49" t="s">
        <v>91</v>
      </c>
      <c r="B49">
        <f>PPCL!B49</f>
        <v>326</v>
      </c>
      <c r="C49">
        <f>PPCL!C49</f>
        <v>0</v>
      </c>
      <c r="D49">
        <f>PPCL!M49</f>
        <v>320</v>
      </c>
      <c r="E49">
        <f>PPCL!N49</f>
        <v>0</v>
      </c>
      <c r="F49">
        <f t="shared" si="4"/>
        <v>326</v>
      </c>
      <c r="G49">
        <f t="shared" si="5"/>
        <v>320</v>
      </c>
      <c r="H49" s="154"/>
      <c r="I49">
        <f>BRPL_EOD!AG49+BRPL_EOD!AH49</f>
        <v>90.33</v>
      </c>
      <c r="J49">
        <f>BYPL_EOD!AG49+BYPL_EOD!AH49</f>
        <v>52</v>
      </c>
      <c r="K49">
        <f>MES_EOD!AG49+MES_EOD!AH49</f>
        <v>19.350000000000001</v>
      </c>
      <c r="L49">
        <f>NDMC_EOD!AG49+NDMC_EOD!AH49</f>
        <v>96.75</v>
      </c>
      <c r="M49">
        <f>TPDDL_EOD!AG49+TPDDL_EOD!AH49</f>
        <v>61.56</v>
      </c>
      <c r="N49">
        <f t="shared" si="0"/>
        <v>319.98999999999995</v>
      </c>
      <c r="O49" s="154">
        <f t="shared" si="1"/>
        <v>1.0000000000047748E-2</v>
      </c>
      <c r="P49">
        <v>90.332822900715655</v>
      </c>
      <c r="Q49">
        <v>52.001625050782842</v>
      </c>
      <c r="R49">
        <v>19.350604706397078</v>
      </c>
      <c r="S49">
        <v>96.753023531985392</v>
      </c>
      <c r="T49">
        <v>61.561923810119076</v>
      </c>
      <c r="U49" s="156">
        <f t="shared" si="2"/>
        <v>320.00000000000006</v>
      </c>
      <c r="V49" s="154">
        <f t="shared" si="3"/>
        <v>0</v>
      </c>
    </row>
    <row r="50" spans="1:22">
      <c r="A50" t="s">
        <v>92</v>
      </c>
      <c r="B50">
        <f>PPCL!B50</f>
        <v>326</v>
      </c>
      <c r="C50">
        <f>PPCL!C50</f>
        <v>0</v>
      </c>
      <c r="D50">
        <f>PPCL!M50</f>
        <v>320</v>
      </c>
      <c r="E50">
        <f>PPCL!N50</f>
        <v>0</v>
      </c>
      <c r="F50">
        <f t="shared" si="4"/>
        <v>326</v>
      </c>
      <c r="G50">
        <f t="shared" si="5"/>
        <v>320</v>
      </c>
      <c r="H50" s="154"/>
      <c r="I50">
        <f>BRPL_EOD!AG50+BRPL_EOD!AH50</f>
        <v>90.33</v>
      </c>
      <c r="J50">
        <f>BYPL_EOD!AG50+BYPL_EOD!AH50</f>
        <v>52</v>
      </c>
      <c r="K50">
        <f>MES_EOD!AG50+MES_EOD!AH50</f>
        <v>19.350000000000001</v>
      </c>
      <c r="L50">
        <f>NDMC_EOD!AG50+NDMC_EOD!AH50</f>
        <v>96.75</v>
      </c>
      <c r="M50">
        <f>TPDDL_EOD!AG50+TPDDL_EOD!AH50</f>
        <v>61.56</v>
      </c>
      <c r="N50">
        <f t="shared" si="0"/>
        <v>319.98999999999995</v>
      </c>
      <c r="O50" s="154">
        <f t="shared" si="1"/>
        <v>1.0000000000047748E-2</v>
      </c>
      <c r="P50">
        <v>90.332822900715655</v>
      </c>
      <c r="Q50">
        <v>52.001625050782842</v>
      </c>
      <c r="R50">
        <v>19.350604706397078</v>
      </c>
      <c r="S50">
        <v>96.753023531985392</v>
      </c>
      <c r="T50">
        <v>61.561923810119076</v>
      </c>
      <c r="U50" s="156">
        <f t="shared" si="2"/>
        <v>320.00000000000006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320</v>
      </c>
      <c r="E51">
        <f>PPCL!N51</f>
        <v>0</v>
      </c>
      <c r="F51">
        <f t="shared" si="4"/>
        <v>320</v>
      </c>
      <c r="G51">
        <f t="shared" si="5"/>
        <v>320</v>
      </c>
      <c r="H51" s="154"/>
      <c r="I51">
        <f>BRPL_EOD!AG51+BRPL_EOD!AH51</f>
        <v>90.53</v>
      </c>
      <c r="J51">
        <f>BYPL_EOD!AG51+BYPL_EOD!AH51</f>
        <v>51.42</v>
      </c>
      <c r="K51">
        <f>MES_EOD!AG51+MES_EOD!AH51</f>
        <v>19.39</v>
      </c>
      <c r="L51">
        <f>NDMC_EOD!AG51+NDMC_EOD!AH51</f>
        <v>96.96</v>
      </c>
      <c r="M51">
        <f>TPDDL_EOD!AG51+TPDDL_EOD!AH51</f>
        <v>61.7</v>
      </c>
      <c r="N51">
        <f t="shared" si="0"/>
        <v>319.99999999999994</v>
      </c>
      <c r="O51" s="154">
        <f t="shared" si="1"/>
        <v>0</v>
      </c>
      <c r="P51">
        <v>90.530000000000015</v>
      </c>
      <c r="Q51">
        <v>51.420000000000009</v>
      </c>
      <c r="R51">
        <v>19.390000000000004</v>
      </c>
      <c r="S51">
        <v>96.960000000000008</v>
      </c>
      <c r="T51">
        <v>61.700000000000017</v>
      </c>
      <c r="U51" s="156">
        <f t="shared" si="2"/>
        <v>320.00000000000011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320</v>
      </c>
      <c r="E52">
        <f>PPCL!N52</f>
        <v>0</v>
      </c>
      <c r="F52">
        <f t="shared" si="4"/>
        <v>320</v>
      </c>
      <c r="G52">
        <f t="shared" si="5"/>
        <v>320</v>
      </c>
      <c r="H52" s="154"/>
      <c r="I52">
        <f>BRPL_EOD!AG52+BRPL_EOD!AH52</f>
        <v>90.53</v>
      </c>
      <c r="J52">
        <f>BYPL_EOD!AG52+BYPL_EOD!AH52</f>
        <v>51.42</v>
      </c>
      <c r="K52">
        <f>MES_EOD!AG52+MES_EOD!AH52</f>
        <v>19.39</v>
      </c>
      <c r="L52">
        <f>NDMC_EOD!AG52+NDMC_EOD!AH52</f>
        <v>96.96</v>
      </c>
      <c r="M52">
        <f>TPDDL_EOD!AG52+TPDDL_EOD!AH52</f>
        <v>61.7</v>
      </c>
      <c r="N52">
        <f t="shared" si="0"/>
        <v>319.99999999999994</v>
      </c>
      <c r="O52" s="154">
        <f t="shared" si="1"/>
        <v>0</v>
      </c>
      <c r="P52">
        <v>90.530000000000015</v>
      </c>
      <c r="Q52">
        <v>51.420000000000009</v>
      </c>
      <c r="R52">
        <v>19.390000000000004</v>
      </c>
      <c r="S52">
        <v>96.960000000000008</v>
      </c>
      <c r="T52">
        <v>61.700000000000017</v>
      </c>
      <c r="U52" s="156">
        <f t="shared" si="2"/>
        <v>320.00000000000011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320</v>
      </c>
      <c r="E53">
        <f>PPCL!N53</f>
        <v>0</v>
      </c>
      <c r="F53">
        <f t="shared" si="4"/>
        <v>320</v>
      </c>
      <c r="G53">
        <f t="shared" si="5"/>
        <v>320</v>
      </c>
      <c r="H53" s="154"/>
      <c r="I53">
        <f>BRPL_EOD!AG53+BRPL_EOD!AH53</f>
        <v>90.53</v>
      </c>
      <c r="J53">
        <f>BYPL_EOD!AG53+BYPL_EOD!AH53</f>
        <v>51.42</v>
      </c>
      <c r="K53">
        <f>MES_EOD!AG53+MES_EOD!AH53</f>
        <v>19.39</v>
      </c>
      <c r="L53">
        <f>NDMC_EOD!AG53+NDMC_EOD!AH53</f>
        <v>96.96</v>
      </c>
      <c r="M53">
        <f>TPDDL_EOD!AG53+TPDDL_EOD!AH53</f>
        <v>61.7</v>
      </c>
      <c r="N53">
        <f t="shared" si="0"/>
        <v>319.99999999999994</v>
      </c>
      <c r="O53" s="154">
        <f t="shared" si="1"/>
        <v>0</v>
      </c>
      <c r="P53">
        <v>90.530000000000015</v>
      </c>
      <c r="Q53">
        <v>51.420000000000009</v>
      </c>
      <c r="R53">
        <v>19.390000000000004</v>
      </c>
      <c r="S53">
        <v>96.960000000000008</v>
      </c>
      <c r="T53">
        <v>61.700000000000017</v>
      </c>
      <c r="U53" s="156">
        <f t="shared" si="2"/>
        <v>320.00000000000011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320</v>
      </c>
      <c r="E54">
        <f>PPCL!N54</f>
        <v>0</v>
      </c>
      <c r="F54">
        <f t="shared" si="4"/>
        <v>320</v>
      </c>
      <c r="G54">
        <f t="shared" si="5"/>
        <v>320</v>
      </c>
      <c r="H54" s="154"/>
      <c r="I54">
        <f>BRPL_EOD!AG54+BRPL_EOD!AH54</f>
        <v>90.53</v>
      </c>
      <c r="J54">
        <f>BYPL_EOD!AG54+BYPL_EOD!AH54</f>
        <v>51.42</v>
      </c>
      <c r="K54">
        <f>MES_EOD!AG54+MES_EOD!AH54</f>
        <v>19.39</v>
      </c>
      <c r="L54">
        <f>NDMC_EOD!AG54+NDMC_EOD!AH54</f>
        <v>96.96</v>
      </c>
      <c r="M54">
        <f>TPDDL_EOD!AG54+TPDDL_EOD!AH54</f>
        <v>61.7</v>
      </c>
      <c r="N54">
        <f t="shared" si="0"/>
        <v>319.99999999999994</v>
      </c>
      <c r="O54" s="154">
        <f t="shared" si="1"/>
        <v>0</v>
      </c>
      <c r="P54">
        <v>90.530000000000015</v>
      </c>
      <c r="Q54">
        <v>51.420000000000009</v>
      </c>
      <c r="R54">
        <v>19.390000000000004</v>
      </c>
      <c r="S54">
        <v>96.960000000000008</v>
      </c>
      <c r="T54">
        <v>61.700000000000017</v>
      </c>
      <c r="U54" s="156">
        <f t="shared" si="2"/>
        <v>320.00000000000011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320</v>
      </c>
      <c r="E55">
        <f>PPCL!N55</f>
        <v>0</v>
      </c>
      <c r="F55">
        <f t="shared" si="4"/>
        <v>320</v>
      </c>
      <c r="G55">
        <f t="shared" si="5"/>
        <v>320</v>
      </c>
      <c r="H55" s="154"/>
      <c r="I55">
        <f>BRPL_EOD!AG55+BRPL_EOD!AH55</f>
        <v>90.53</v>
      </c>
      <c r="J55">
        <f>BYPL_EOD!AG55+BYPL_EOD!AH55</f>
        <v>51.42</v>
      </c>
      <c r="K55">
        <f>MES_EOD!AG55+MES_EOD!AH55</f>
        <v>19.39</v>
      </c>
      <c r="L55">
        <f>NDMC_EOD!AG55+NDMC_EOD!AH55</f>
        <v>96.96</v>
      </c>
      <c r="M55">
        <f>TPDDL_EOD!AG55+TPDDL_EOD!AH55</f>
        <v>61.7</v>
      </c>
      <c r="N55">
        <f t="shared" si="0"/>
        <v>319.99999999999994</v>
      </c>
      <c r="O55" s="154">
        <f t="shared" si="1"/>
        <v>0</v>
      </c>
      <c r="P55">
        <v>90.530000000000015</v>
      </c>
      <c r="Q55">
        <v>51.420000000000009</v>
      </c>
      <c r="R55">
        <v>19.390000000000004</v>
      </c>
      <c r="S55">
        <v>96.960000000000008</v>
      </c>
      <c r="T55">
        <v>61.700000000000017</v>
      </c>
      <c r="U55" s="156">
        <f t="shared" si="2"/>
        <v>320.00000000000011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320</v>
      </c>
      <c r="E56">
        <f>PPCL!N56</f>
        <v>0</v>
      </c>
      <c r="F56">
        <f t="shared" si="4"/>
        <v>320</v>
      </c>
      <c r="G56">
        <f t="shared" si="5"/>
        <v>320</v>
      </c>
      <c r="H56" s="154"/>
      <c r="I56">
        <f>BRPL_EOD!AG56+BRPL_EOD!AH56</f>
        <v>90.53</v>
      </c>
      <c r="J56">
        <f>BYPL_EOD!AG56+BYPL_EOD!AH56</f>
        <v>51.42</v>
      </c>
      <c r="K56">
        <f>MES_EOD!AG56+MES_EOD!AH56</f>
        <v>19.39</v>
      </c>
      <c r="L56">
        <f>NDMC_EOD!AG56+NDMC_EOD!AH56</f>
        <v>96.96</v>
      </c>
      <c r="M56">
        <f>TPDDL_EOD!AG56+TPDDL_EOD!AH56</f>
        <v>61.7</v>
      </c>
      <c r="N56">
        <f t="shared" si="0"/>
        <v>319.99999999999994</v>
      </c>
      <c r="O56" s="154">
        <f t="shared" si="1"/>
        <v>0</v>
      </c>
      <c r="P56">
        <v>90.530000000000015</v>
      </c>
      <c r="Q56">
        <v>51.420000000000009</v>
      </c>
      <c r="R56">
        <v>19.390000000000004</v>
      </c>
      <c r="S56">
        <v>96.960000000000008</v>
      </c>
      <c r="T56">
        <v>61.700000000000017</v>
      </c>
      <c r="U56" s="156">
        <f t="shared" si="2"/>
        <v>320.00000000000011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320</v>
      </c>
      <c r="E57">
        <f>PPCL!N57</f>
        <v>0</v>
      </c>
      <c r="F57">
        <f t="shared" si="4"/>
        <v>320</v>
      </c>
      <c r="G57">
        <f t="shared" si="5"/>
        <v>320</v>
      </c>
      <c r="H57" s="154"/>
      <c r="I57">
        <f>BRPL_EOD!AG57+BRPL_EOD!AH57</f>
        <v>90.53</v>
      </c>
      <c r="J57">
        <f>BYPL_EOD!AG57+BYPL_EOD!AH57</f>
        <v>51.42</v>
      </c>
      <c r="K57">
        <f>MES_EOD!AG57+MES_EOD!AH57</f>
        <v>19.39</v>
      </c>
      <c r="L57">
        <f>NDMC_EOD!AG57+NDMC_EOD!AH57</f>
        <v>96.96</v>
      </c>
      <c r="M57">
        <f>TPDDL_EOD!AG57+TPDDL_EOD!AH57</f>
        <v>61.7</v>
      </c>
      <c r="N57">
        <f t="shared" si="0"/>
        <v>319.99999999999994</v>
      </c>
      <c r="O57" s="154">
        <f t="shared" si="1"/>
        <v>0</v>
      </c>
      <c r="P57">
        <v>90.530000000000015</v>
      </c>
      <c r="Q57">
        <v>51.420000000000009</v>
      </c>
      <c r="R57">
        <v>19.390000000000004</v>
      </c>
      <c r="S57">
        <v>96.960000000000008</v>
      </c>
      <c r="T57">
        <v>61.700000000000017</v>
      </c>
      <c r="U57" s="156">
        <f t="shared" si="2"/>
        <v>320.00000000000011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320</v>
      </c>
      <c r="E58">
        <f>PPCL!N58</f>
        <v>0</v>
      </c>
      <c r="F58">
        <f t="shared" si="4"/>
        <v>320</v>
      </c>
      <c r="G58">
        <f t="shared" si="5"/>
        <v>320</v>
      </c>
      <c r="H58" s="154"/>
      <c r="I58">
        <f>BRPL_EOD!AG58+BRPL_EOD!AH58</f>
        <v>90.53</v>
      </c>
      <c r="J58">
        <f>BYPL_EOD!AG58+BYPL_EOD!AH58</f>
        <v>51.42</v>
      </c>
      <c r="K58">
        <f>MES_EOD!AG58+MES_EOD!AH58</f>
        <v>19.39</v>
      </c>
      <c r="L58">
        <f>NDMC_EOD!AG58+NDMC_EOD!AH58</f>
        <v>96.96</v>
      </c>
      <c r="M58">
        <f>TPDDL_EOD!AG58+TPDDL_EOD!AH58</f>
        <v>61.7</v>
      </c>
      <c r="N58">
        <f t="shared" si="0"/>
        <v>319.99999999999994</v>
      </c>
      <c r="O58" s="154">
        <f t="shared" si="1"/>
        <v>0</v>
      </c>
      <c r="P58">
        <v>90.530000000000015</v>
      </c>
      <c r="Q58">
        <v>51.420000000000009</v>
      </c>
      <c r="R58">
        <v>19.390000000000004</v>
      </c>
      <c r="S58">
        <v>96.960000000000008</v>
      </c>
      <c r="T58">
        <v>61.700000000000017</v>
      </c>
      <c r="U58" s="156">
        <f t="shared" si="2"/>
        <v>320.00000000000011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320</v>
      </c>
      <c r="E59">
        <f>PPCL!N59</f>
        <v>0</v>
      </c>
      <c r="F59">
        <f t="shared" si="4"/>
        <v>320</v>
      </c>
      <c r="G59">
        <f t="shared" si="5"/>
        <v>320</v>
      </c>
      <c r="H59" s="154"/>
      <c r="I59">
        <f>BRPL_EOD!AG59+BRPL_EOD!AH59</f>
        <v>90.53</v>
      </c>
      <c r="J59">
        <f>BYPL_EOD!AG59+BYPL_EOD!AH59</f>
        <v>51.42</v>
      </c>
      <c r="K59">
        <f>MES_EOD!AG59+MES_EOD!AH59</f>
        <v>19.39</v>
      </c>
      <c r="L59">
        <f>NDMC_EOD!AG59+NDMC_EOD!AH59</f>
        <v>96.96</v>
      </c>
      <c r="M59">
        <f>TPDDL_EOD!AG59+TPDDL_EOD!AH59</f>
        <v>61.7</v>
      </c>
      <c r="N59">
        <f t="shared" si="0"/>
        <v>319.99999999999994</v>
      </c>
      <c r="O59" s="154">
        <f t="shared" si="1"/>
        <v>0</v>
      </c>
      <c r="P59">
        <v>90.530000000000015</v>
      </c>
      <c r="Q59">
        <v>51.420000000000009</v>
      </c>
      <c r="R59">
        <v>19.390000000000004</v>
      </c>
      <c r="S59">
        <v>96.960000000000008</v>
      </c>
      <c r="T59">
        <v>61.700000000000017</v>
      </c>
      <c r="U59" s="156">
        <f t="shared" si="2"/>
        <v>320.00000000000011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320</v>
      </c>
      <c r="E60">
        <f>PPCL!N60</f>
        <v>0</v>
      </c>
      <c r="F60">
        <f t="shared" si="4"/>
        <v>320</v>
      </c>
      <c r="G60">
        <f t="shared" si="5"/>
        <v>320</v>
      </c>
      <c r="H60" s="154"/>
      <c r="I60">
        <f>BRPL_EOD!AG60+BRPL_EOD!AH60</f>
        <v>90.53</v>
      </c>
      <c r="J60">
        <f>BYPL_EOD!AG60+BYPL_EOD!AH60</f>
        <v>51.42</v>
      </c>
      <c r="K60">
        <f>MES_EOD!AG60+MES_EOD!AH60</f>
        <v>19.39</v>
      </c>
      <c r="L60">
        <f>NDMC_EOD!AG60+NDMC_EOD!AH60</f>
        <v>96.96</v>
      </c>
      <c r="M60">
        <f>TPDDL_EOD!AG60+TPDDL_EOD!AH60</f>
        <v>61.7</v>
      </c>
      <c r="N60">
        <f t="shared" si="0"/>
        <v>319.99999999999994</v>
      </c>
      <c r="O60" s="154">
        <f t="shared" si="1"/>
        <v>0</v>
      </c>
      <c r="P60">
        <v>90.530000000000015</v>
      </c>
      <c r="Q60">
        <v>51.420000000000009</v>
      </c>
      <c r="R60">
        <v>19.390000000000004</v>
      </c>
      <c r="S60">
        <v>96.960000000000008</v>
      </c>
      <c r="T60">
        <v>61.700000000000017</v>
      </c>
      <c r="U60" s="156">
        <f t="shared" si="2"/>
        <v>320.00000000000011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320</v>
      </c>
      <c r="E61">
        <f>PPCL!N61</f>
        <v>0</v>
      </c>
      <c r="F61">
        <f t="shared" si="4"/>
        <v>320</v>
      </c>
      <c r="G61">
        <f t="shared" si="5"/>
        <v>320</v>
      </c>
      <c r="H61" s="154"/>
      <c r="I61">
        <f>BRPL_EOD!AG61+BRPL_EOD!AH61</f>
        <v>90.53</v>
      </c>
      <c r="J61">
        <f>BYPL_EOD!AG61+BYPL_EOD!AH61</f>
        <v>51.42</v>
      </c>
      <c r="K61">
        <f>MES_EOD!AG61+MES_EOD!AH61</f>
        <v>19.39</v>
      </c>
      <c r="L61">
        <f>NDMC_EOD!AG61+NDMC_EOD!AH61</f>
        <v>96.96</v>
      </c>
      <c r="M61">
        <f>TPDDL_EOD!AG61+TPDDL_EOD!AH61</f>
        <v>61.7</v>
      </c>
      <c r="N61">
        <f t="shared" si="0"/>
        <v>319.99999999999994</v>
      </c>
      <c r="O61" s="154">
        <f t="shared" si="1"/>
        <v>0</v>
      </c>
      <c r="P61">
        <v>90.530000000000015</v>
      </c>
      <c r="Q61">
        <v>51.420000000000009</v>
      </c>
      <c r="R61">
        <v>19.390000000000004</v>
      </c>
      <c r="S61">
        <v>96.960000000000008</v>
      </c>
      <c r="T61">
        <v>61.700000000000017</v>
      </c>
      <c r="U61" s="156">
        <f t="shared" si="2"/>
        <v>320.00000000000011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320</v>
      </c>
      <c r="E62">
        <f>PPCL!N62</f>
        <v>0</v>
      </c>
      <c r="F62">
        <f t="shared" si="4"/>
        <v>320</v>
      </c>
      <c r="G62">
        <f t="shared" si="5"/>
        <v>320</v>
      </c>
      <c r="H62" s="154"/>
      <c r="I62">
        <f>BRPL_EOD!AG62+BRPL_EOD!AH62</f>
        <v>90.53</v>
      </c>
      <c r="J62">
        <f>BYPL_EOD!AG62+BYPL_EOD!AH62</f>
        <v>51.42</v>
      </c>
      <c r="K62">
        <f>MES_EOD!AG62+MES_EOD!AH62</f>
        <v>19.39</v>
      </c>
      <c r="L62">
        <f>NDMC_EOD!AG62+NDMC_EOD!AH62</f>
        <v>96.96</v>
      </c>
      <c r="M62">
        <f>TPDDL_EOD!AG62+TPDDL_EOD!AH62</f>
        <v>61.7</v>
      </c>
      <c r="N62">
        <f t="shared" si="0"/>
        <v>319.99999999999994</v>
      </c>
      <c r="O62" s="154">
        <f t="shared" si="1"/>
        <v>0</v>
      </c>
      <c r="P62">
        <v>90.530000000000015</v>
      </c>
      <c r="Q62">
        <v>51.420000000000009</v>
      </c>
      <c r="R62">
        <v>19.390000000000004</v>
      </c>
      <c r="S62">
        <v>96.960000000000008</v>
      </c>
      <c r="T62">
        <v>61.700000000000017</v>
      </c>
      <c r="U62" s="156">
        <f t="shared" si="2"/>
        <v>320.00000000000011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320</v>
      </c>
      <c r="E63">
        <f>PPCL!N63</f>
        <v>0</v>
      </c>
      <c r="F63">
        <f t="shared" si="4"/>
        <v>320</v>
      </c>
      <c r="G63">
        <f t="shared" si="5"/>
        <v>320</v>
      </c>
      <c r="H63" s="154"/>
      <c r="I63">
        <f>BRPL_EOD!AG63+BRPL_EOD!AH63</f>
        <v>90.53</v>
      </c>
      <c r="J63">
        <f>BYPL_EOD!AG63+BYPL_EOD!AH63</f>
        <v>51.42</v>
      </c>
      <c r="K63">
        <f>MES_EOD!AG63+MES_EOD!AH63</f>
        <v>19.39</v>
      </c>
      <c r="L63">
        <f>NDMC_EOD!AG63+NDMC_EOD!AH63</f>
        <v>96.96</v>
      </c>
      <c r="M63">
        <f>TPDDL_EOD!AG63+TPDDL_EOD!AH63</f>
        <v>61.7</v>
      </c>
      <c r="N63">
        <f t="shared" si="0"/>
        <v>319.99999999999994</v>
      </c>
      <c r="O63" s="154">
        <f t="shared" si="1"/>
        <v>0</v>
      </c>
      <c r="P63">
        <v>90.530000000000015</v>
      </c>
      <c r="Q63">
        <v>51.420000000000009</v>
      </c>
      <c r="R63">
        <v>19.390000000000004</v>
      </c>
      <c r="S63">
        <v>96.960000000000008</v>
      </c>
      <c r="T63">
        <v>61.700000000000017</v>
      </c>
      <c r="U63" s="156">
        <f t="shared" si="2"/>
        <v>320.00000000000011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320</v>
      </c>
      <c r="E64">
        <f>PPCL!N64</f>
        <v>0</v>
      </c>
      <c r="F64">
        <f t="shared" si="4"/>
        <v>320</v>
      </c>
      <c r="G64">
        <f t="shared" si="5"/>
        <v>320</v>
      </c>
      <c r="H64" s="154"/>
      <c r="I64">
        <f>BRPL_EOD!AG64+BRPL_EOD!AH64</f>
        <v>90.53</v>
      </c>
      <c r="J64">
        <f>BYPL_EOD!AG64+BYPL_EOD!AH64</f>
        <v>51.42</v>
      </c>
      <c r="K64">
        <f>MES_EOD!AG64+MES_EOD!AH64</f>
        <v>19.39</v>
      </c>
      <c r="L64">
        <f>NDMC_EOD!AG64+NDMC_EOD!AH64</f>
        <v>96.96</v>
      </c>
      <c r="M64">
        <f>TPDDL_EOD!AG64+TPDDL_EOD!AH64</f>
        <v>61.7</v>
      </c>
      <c r="N64">
        <f t="shared" si="0"/>
        <v>319.99999999999994</v>
      </c>
      <c r="O64" s="154">
        <f t="shared" si="1"/>
        <v>0</v>
      </c>
      <c r="P64">
        <v>90.530000000000015</v>
      </c>
      <c r="Q64">
        <v>51.420000000000009</v>
      </c>
      <c r="R64">
        <v>19.390000000000004</v>
      </c>
      <c r="S64">
        <v>96.960000000000008</v>
      </c>
      <c r="T64">
        <v>61.700000000000017</v>
      </c>
      <c r="U64" s="156">
        <f t="shared" si="2"/>
        <v>320.00000000000011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320</v>
      </c>
      <c r="E65">
        <f>PPCL!N65</f>
        <v>0</v>
      </c>
      <c r="F65">
        <f t="shared" si="4"/>
        <v>320</v>
      </c>
      <c r="G65">
        <f t="shared" si="5"/>
        <v>320</v>
      </c>
      <c r="H65" s="154"/>
      <c r="I65">
        <f>BRPL_EOD!AG65+BRPL_EOD!AH65</f>
        <v>90.53</v>
      </c>
      <c r="J65">
        <f>BYPL_EOD!AG65+BYPL_EOD!AH65</f>
        <v>51.42</v>
      </c>
      <c r="K65">
        <f>MES_EOD!AG65+MES_EOD!AH65</f>
        <v>19.39</v>
      </c>
      <c r="L65">
        <f>NDMC_EOD!AG65+NDMC_EOD!AH65</f>
        <v>96.96</v>
      </c>
      <c r="M65">
        <f>TPDDL_EOD!AG65+TPDDL_EOD!AH65</f>
        <v>61.7</v>
      </c>
      <c r="N65">
        <f t="shared" si="0"/>
        <v>319.99999999999994</v>
      </c>
      <c r="O65" s="154">
        <f t="shared" si="1"/>
        <v>0</v>
      </c>
      <c r="P65">
        <v>90.530000000000015</v>
      </c>
      <c r="Q65">
        <v>51.420000000000009</v>
      </c>
      <c r="R65">
        <v>19.390000000000004</v>
      </c>
      <c r="S65">
        <v>96.960000000000008</v>
      </c>
      <c r="T65">
        <v>61.700000000000017</v>
      </c>
      <c r="U65" s="156">
        <f t="shared" si="2"/>
        <v>320.00000000000011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320</v>
      </c>
      <c r="E66">
        <f>PPCL!N66</f>
        <v>0</v>
      </c>
      <c r="F66">
        <f t="shared" si="4"/>
        <v>320</v>
      </c>
      <c r="G66">
        <f t="shared" si="5"/>
        <v>320</v>
      </c>
      <c r="H66" s="154"/>
      <c r="I66">
        <f>BRPL_EOD!AG66+BRPL_EOD!AH66</f>
        <v>90.53</v>
      </c>
      <c r="J66">
        <f>BYPL_EOD!AG66+BYPL_EOD!AH66</f>
        <v>51.42</v>
      </c>
      <c r="K66">
        <f>MES_EOD!AG66+MES_EOD!AH66</f>
        <v>19.39</v>
      </c>
      <c r="L66">
        <f>NDMC_EOD!AG66+NDMC_EOD!AH66</f>
        <v>96.96</v>
      </c>
      <c r="M66">
        <f>TPDDL_EOD!AG66+TPDDL_EOD!AH66</f>
        <v>61.7</v>
      </c>
      <c r="N66">
        <f t="shared" si="0"/>
        <v>319.99999999999994</v>
      </c>
      <c r="O66" s="154">
        <f t="shared" si="1"/>
        <v>0</v>
      </c>
      <c r="P66">
        <v>90.530000000000015</v>
      </c>
      <c r="Q66">
        <v>51.420000000000009</v>
      </c>
      <c r="R66">
        <v>19.390000000000004</v>
      </c>
      <c r="S66">
        <v>96.960000000000008</v>
      </c>
      <c r="T66">
        <v>61.700000000000017</v>
      </c>
      <c r="U66" s="156">
        <f t="shared" si="2"/>
        <v>320.00000000000011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320</v>
      </c>
      <c r="E67">
        <f>PPCL!N67</f>
        <v>0</v>
      </c>
      <c r="F67">
        <f t="shared" si="4"/>
        <v>320</v>
      </c>
      <c r="G67">
        <f t="shared" si="5"/>
        <v>320</v>
      </c>
      <c r="H67" s="154"/>
      <c r="I67">
        <f>BRPL_EOD!AG67+BRPL_EOD!AH67</f>
        <v>90.53</v>
      </c>
      <c r="J67">
        <f>BYPL_EOD!AG67+BYPL_EOD!AH67</f>
        <v>51.42</v>
      </c>
      <c r="K67">
        <f>MES_EOD!AG67+MES_EOD!AH67</f>
        <v>19.39</v>
      </c>
      <c r="L67">
        <f>NDMC_EOD!AG67+NDMC_EOD!AH67</f>
        <v>96.96</v>
      </c>
      <c r="M67">
        <f>TPDDL_EOD!AG67+TPDDL_EOD!AH67</f>
        <v>61.7</v>
      </c>
      <c r="N67">
        <f t="shared" ref="N67:N98" si="6">SUM(I67:M67)</f>
        <v>319.99999999999994</v>
      </c>
      <c r="O67" s="154">
        <f t="shared" ref="O67:O98" si="7">G67-N67</f>
        <v>0</v>
      </c>
      <c r="P67">
        <v>90.530000000000015</v>
      </c>
      <c r="Q67">
        <v>51.420000000000009</v>
      </c>
      <c r="R67">
        <v>19.390000000000004</v>
      </c>
      <c r="S67">
        <v>96.960000000000008</v>
      </c>
      <c r="T67">
        <v>61.700000000000017</v>
      </c>
      <c r="U67" s="156">
        <f t="shared" ref="U67:U98" si="8">SUM(P67:T67)</f>
        <v>320.00000000000011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320</v>
      </c>
      <c r="E68">
        <f>PPCL!N68</f>
        <v>0</v>
      </c>
      <c r="F68">
        <f t="shared" ref="F68:F98" si="10">B68+C68</f>
        <v>320</v>
      </c>
      <c r="G68">
        <f t="shared" ref="G68:G98" si="11">D68+E68</f>
        <v>320</v>
      </c>
      <c r="H68" s="154"/>
      <c r="I68">
        <f>BRPL_EOD!AG68+BRPL_EOD!AH68</f>
        <v>90.53</v>
      </c>
      <c r="J68">
        <f>BYPL_EOD!AG68+BYPL_EOD!AH68</f>
        <v>51.42</v>
      </c>
      <c r="K68">
        <f>MES_EOD!AG68+MES_EOD!AH68</f>
        <v>19.39</v>
      </c>
      <c r="L68">
        <f>NDMC_EOD!AG68+NDMC_EOD!AH68</f>
        <v>96.96</v>
      </c>
      <c r="M68">
        <f>TPDDL_EOD!AG68+TPDDL_EOD!AH68</f>
        <v>61.7</v>
      </c>
      <c r="N68">
        <f t="shared" si="6"/>
        <v>319.99999999999994</v>
      </c>
      <c r="O68" s="154">
        <f t="shared" si="7"/>
        <v>0</v>
      </c>
      <c r="P68">
        <v>90.530000000000015</v>
      </c>
      <c r="Q68">
        <v>51.420000000000009</v>
      </c>
      <c r="R68">
        <v>19.390000000000004</v>
      </c>
      <c r="S68">
        <v>96.960000000000008</v>
      </c>
      <c r="T68">
        <v>61.700000000000017</v>
      </c>
      <c r="U68" s="156">
        <f t="shared" si="8"/>
        <v>320.00000000000011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320</v>
      </c>
      <c r="E69">
        <f>PPCL!N69</f>
        <v>0</v>
      </c>
      <c r="F69">
        <f t="shared" si="10"/>
        <v>320</v>
      </c>
      <c r="G69">
        <f t="shared" si="11"/>
        <v>320</v>
      </c>
      <c r="H69" s="154"/>
      <c r="I69">
        <f>BRPL_EOD!AG69+BRPL_EOD!AH69</f>
        <v>90.53</v>
      </c>
      <c r="J69">
        <f>BYPL_EOD!AG69+BYPL_EOD!AH69</f>
        <v>51.42</v>
      </c>
      <c r="K69">
        <f>MES_EOD!AG69+MES_EOD!AH69</f>
        <v>19.39</v>
      </c>
      <c r="L69">
        <f>NDMC_EOD!AG69+NDMC_EOD!AH69</f>
        <v>96.96</v>
      </c>
      <c r="M69">
        <f>TPDDL_EOD!AG69+TPDDL_EOD!AH69</f>
        <v>61.7</v>
      </c>
      <c r="N69">
        <f t="shared" si="6"/>
        <v>319.99999999999994</v>
      </c>
      <c r="O69" s="154">
        <f t="shared" si="7"/>
        <v>0</v>
      </c>
      <c r="P69">
        <v>90.530000000000015</v>
      </c>
      <c r="Q69">
        <v>51.420000000000009</v>
      </c>
      <c r="R69">
        <v>19.390000000000004</v>
      </c>
      <c r="S69">
        <v>96.960000000000008</v>
      </c>
      <c r="T69">
        <v>61.700000000000017</v>
      </c>
      <c r="U69" s="156">
        <f t="shared" si="8"/>
        <v>320.00000000000011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320</v>
      </c>
      <c r="E70">
        <f>PPCL!N70</f>
        <v>0</v>
      </c>
      <c r="F70">
        <f t="shared" si="10"/>
        <v>320</v>
      </c>
      <c r="G70">
        <f t="shared" si="11"/>
        <v>320</v>
      </c>
      <c r="H70" s="154"/>
      <c r="I70">
        <f>BRPL_EOD!AG70+BRPL_EOD!AH70</f>
        <v>90.53</v>
      </c>
      <c r="J70">
        <f>BYPL_EOD!AG70+BYPL_EOD!AH70</f>
        <v>51.42</v>
      </c>
      <c r="K70">
        <f>MES_EOD!AG70+MES_EOD!AH70</f>
        <v>19.39</v>
      </c>
      <c r="L70">
        <f>NDMC_EOD!AG70+NDMC_EOD!AH70</f>
        <v>96.96</v>
      </c>
      <c r="M70">
        <f>TPDDL_EOD!AG70+TPDDL_EOD!AH70</f>
        <v>61.7</v>
      </c>
      <c r="N70">
        <f t="shared" si="6"/>
        <v>319.99999999999994</v>
      </c>
      <c r="O70" s="154">
        <f t="shared" si="7"/>
        <v>0</v>
      </c>
      <c r="P70">
        <v>90.530000000000015</v>
      </c>
      <c r="Q70">
        <v>51.420000000000009</v>
      </c>
      <c r="R70">
        <v>19.390000000000004</v>
      </c>
      <c r="S70">
        <v>96.960000000000008</v>
      </c>
      <c r="T70">
        <v>61.700000000000017</v>
      </c>
      <c r="U70" s="156">
        <f t="shared" si="8"/>
        <v>320.00000000000011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320</v>
      </c>
      <c r="E71">
        <f>PPCL!N71</f>
        <v>0</v>
      </c>
      <c r="F71">
        <f t="shared" si="10"/>
        <v>320</v>
      </c>
      <c r="G71">
        <f t="shared" si="11"/>
        <v>320</v>
      </c>
      <c r="H71" s="154"/>
      <c r="I71">
        <f>BRPL_EOD!AG71+BRPL_EOD!AH71</f>
        <v>90.53</v>
      </c>
      <c r="J71">
        <f>BYPL_EOD!AG71+BYPL_EOD!AH71</f>
        <v>51.42</v>
      </c>
      <c r="K71">
        <f>MES_EOD!AG71+MES_EOD!AH71</f>
        <v>19.39</v>
      </c>
      <c r="L71">
        <f>NDMC_EOD!AG71+NDMC_EOD!AH71</f>
        <v>96.96</v>
      </c>
      <c r="M71">
        <f>TPDDL_EOD!AG71+TPDDL_EOD!AH71</f>
        <v>61.7</v>
      </c>
      <c r="N71">
        <f t="shared" si="6"/>
        <v>319.99999999999994</v>
      </c>
      <c r="O71" s="154">
        <f t="shared" si="7"/>
        <v>0</v>
      </c>
      <c r="P71">
        <v>90.530000000000015</v>
      </c>
      <c r="Q71">
        <v>51.420000000000009</v>
      </c>
      <c r="R71">
        <v>19.390000000000004</v>
      </c>
      <c r="S71">
        <v>96.960000000000008</v>
      </c>
      <c r="T71">
        <v>61.700000000000017</v>
      </c>
      <c r="U71" s="156">
        <f t="shared" si="8"/>
        <v>320.00000000000011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320</v>
      </c>
      <c r="E72">
        <f>PPCL!N72</f>
        <v>0</v>
      </c>
      <c r="F72">
        <f t="shared" si="10"/>
        <v>320</v>
      </c>
      <c r="G72">
        <f t="shared" si="11"/>
        <v>320</v>
      </c>
      <c r="H72" s="154"/>
      <c r="I72">
        <f>BRPL_EOD!AG72+BRPL_EOD!AH72</f>
        <v>90.53</v>
      </c>
      <c r="J72">
        <f>BYPL_EOD!AG72+BYPL_EOD!AH72</f>
        <v>51.42</v>
      </c>
      <c r="K72">
        <f>MES_EOD!AG72+MES_EOD!AH72</f>
        <v>19.39</v>
      </c>
      <c r="L72">
        <f>NDMC_EOD!AG72+NDMC_EOD!AH72</f>
        <v>96.96</v>
      </c>
      <c r="M72">
        <f>TPDDL_EOD!AG72+TPDDL_EOD!AH72</f>
        <v>61.7</v>
      </c>
      <c r="N72">
        <f t="shared" si="6"/>
        <v>319.99999999999994</v>
      </c>
      <c r="O72" s="154">
        <f t="shared" si="7"/>
        <v>0</v>
      </c>
      <c r="P72">
        <v>90.530000000000015</v>
      </c>
      <c r="Q72">
        <v>51.420000000000009</v>
      </c>
      <c r="R72">
        <v>19.390000000000004</v>
      </c>
      <c r="S72">
        <v>96.960000000000008</v>
      </c>
      <c r="T72">
        <v>61.700000000000017</v>
      </c>
      <c r="U72" s="156">
        <f t="shared" si="8"/>
        <v>320.00000000000011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320</v>
      </c>
      <c r="E73">
        <f>PPCL!N73</f>
        <v>0</v>
      </c>
      <c r="F73">
        <f t="shared" si="10"/>
        <v>320</v>
      </c>
      <c r="G73">
        <f t="shared" si="11"/>
        <v>320</v>
      </c>
      <c r="H73" s="154"/>
      <c r="I73">
        <f>BRPL_EOD!AG73+BRPL_EOD!AH73</f>
        <v>90.53</v>
      </c>
      <c r="J73">
        <f>BYPL_EOD!AG73+BYPL_EOD!AH73</f>
        <v>51.42</v>
      </c>
      <c r="K73">
        <f>MES_EOD!AG73+MES_EOD!AH73</f>
        <v>19.39</v>
      </c>
      <c r="L73">
        <f>NDMC_EOD!AG73+NDMC_EOD!AH73</f>
        <v>96.96</v>
      </c>
      <c r="M73">
        <f>TPDDL_EOD!AG73+TPDDL_EOD!AH73</f>
        <v>61.7</v>
      </c>
      <c r="N73">
        <f t="shared" si="6"/>
        <v>319.99999999999994</v>
      </c>
      <c r="O73" s="154">
        <f t="shared" si="7"/>
        <v>0</v>
      </c>
      <c r="P73">
        <v>90.530000000000015</v>
      </c>
      <c r="Q73">
        <v>51.420000000000009</v>
      </c>
      <c r="R73">
        <v>19.390000000000004</v>
      </c>
      <c r="S73">
        <v>96.960000000000008</v>
      </c>
      <c r="T73">
        <v>61.700000000000017</v>
      </c>
      <c r="U73" s="156">
        <f t="shared" si="8"/>
        <v>320.00000000000011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320</v>
      </c>
      <c r="E74">
        <f>PPCL!N74</f>
        <v>0</v>
      </c>
      <c r="F74">
        <f t="shared" si="10"/>
        <v>320</v>
      </c>
      <c r="G74">
        <f t="shared" si="11"/>
        <v>320</v>
      </c>
      <c r="H74" s="154"/>
      <c r="I74">
        <f>BRPL_EOD!AG74+BRPL_EOD!AH74</f>
        <v>90.53</v>
      </c>
      <c r="J74">
        <f>BYPL_EOD!AG74+BYPL_EOD!AH74</f>
        <v>51.42</v>
      </c>
      <c r="K74">
        <f>MES_EOD!AG74+MES_EOD!AH74</f>
        <v>19.39</v>
      </c>
      <c r="L74">
        <f>NDMC_EOD!AG74+NDMC_EOD!AH74</f>
        <v>96.96</v>
      </c>
      <c r="M74">
        <f>TPDDL_EOD!AG74+TPDDL_EOD!AH74</f>
        <v>61.7</v>
      </c>
      <c r="N74">
        <f t="shared" si="6"/>
        <v>319.99999999999994</v>
      </c>
      <c r="O74" s="154">
        <f t="shared" si="7"/>
        <v>0</v>
      </c>
      <c r="P74">
        <v>90.530000000000015</v>
      </c>
      <c r="Q74">
        <v>51.420000000000009</v>
      </c>
      <c r="R74">
        <v>19.390000000000004</v>
      </c>
      <c r="S74">
        <v>96.960000000000008</v>
      </c>
      <c r="T74">
        <v>61.700000000000017</v>
      </c>
      <c r="U74" s="156">
        <f t="shared" si="8"/>
        <v>320.00000000000011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320</v>
      </c>
      <c r="E75">
        <f>PPCL!N75</f>
        <v>0</v>
      </c>
      <c r="F75">
        <f t="shared" si="10"/>
        <v>320</v>
      </c>
      <c r="G75">
        <f t="shared" si="11"/>
        <v>320</v>
      </c>
      <c r="H75" s="154"/>
      <c r="I75">
        <f>BRPL_EOD!AG75+BRPL_EOD!AH75</f>
        <v>90.53</v>
      </c>
      <c r="J75">
        <f>BYPL_EOD!AG75+BYPL_EOD!AH75</f>
        <v>51.42</v>
      </c>
      <c r="K75">
        <f>MES_EOD!AG75+MES_EOD!AH75</f>
        <v>19.39</v>
      </c>
      <c r="L75">
        <f>NDMC_EOD!AG75+NDMC_EOD!AH75</f>
        <v>96.96</v>
      </c>
      <c r="M75">
        <f>TPDDL_EOD!AG75+TPDDL_EOD!AH75</f>
        <v>61.7</v>
      </c>
      <c r="N75">
        <f t="shared" si="6"/>
        <v>319.99999999999994</v>
      </c>
      <c r="O75" s="154">
        <f t="shared" si="7"/>
        <v>0</v>
      </c>
      <c r="P75">
        <v>90.530000000000015</v>
      </c>
      <c r="Q75">
        <v>51.420000000000009</v>
      </c>
      <c r="R75">
        <v>19.390000000000004</v>
      </c>
      <c r="S75">
        <v>96.960000000000008</v>
      </c>
      <c r="T75">
        <v>61.700000000000017</v>
      </c>
      <c r="U75" s="156">
        <f t="shared" si="8"/>
        <v>320.00000000000011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320</v>
      </c>
      <c r="E76">
        <f>PPCL!N76</f>
        <v>0</v>
      </c>
      <c r="F76">
        <f t="shared" si="10"/>
        <v>320</v>
      </c>
      <c r="G76">
        <f t="shared" si="11"/>
        <v>320</v>
      </c>
      <c r="H76" s="154"/>
      <c r="I76">
        <f>BRPL_EOD!AG76+BRPL_EOD!AH76</f>
        <v>90.53</v>
      </c>
      <c r="J76">
        <f>BYPL_EOD!AG76+BYPL_EOD!AH76</f>
        <v>51.42</v>
      </c>
      <c r="K76">
        <f>MES_EOD!AG76+MES_EOD!AH76</f>
        <v>19.39</v>
      </c>
      <c r="L76">
        <f>NDMC_EOD!AG76+NDMC_EOD!AH76</f>
        <v>96.96</v>
      </c>
      <c r="M76">
        <f>TPDDL_EOD!AG76+TPDDL_EOD!AH76</f>
        <v>61.7</v>
      </c>
      <c r="N76">
        <f t="shared" si="6"/>
        <v>319.99999999999994</v>
      </c>
      <c r="O76" s="154">
        <f t="shared" si="7"/>
        <v>0</v>
      </c>
      <c r="P76">
        <v>90.530000000000015</v>
      </c>
      <c r="Q76">
        <v>51.420000000000009</v>
      </c>
      <c r="R76">
        <v>19.390000000000004</v>
      </c>
      <c r="S76">
        <v>96.960000000000008</v>
      </c>
      <c r="T76">
        <v>61.700000000000017</v>
      </c>
      <c r="U76" s="156">
        <f t="shared" si="8"/>
        <v>320.00000000000011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320</v>
      </c>
      <c r="E77">
        <f>PPCL!N77</f>
        <v>0</v>
      </c>
      <c r="F77">
        <f t="shared" si="10"/>
        <v>320</v>
      </c>
      <c r="G77">
        <f t="shared" si="11"/>
        <v>320</v>
      </c>
      <c r="H77" s="154"/>
      <c r="I77">
        <f>BRPL_EOD!AG77+BRPL_EOD!AH77</f>
        <v>90.53</v>
      </c>
      <c r="J77">
        <f>BYPL_EOD!AG77+BYPL_EOD!AH77</f>
        <v>51.42</v>
      </c>
      <c r="K77">
        <f>MES_EOD!AG77+MES_EOD!AH77</f>
        <v>19.39</v>
      </c>
      <c r="L77">
        <f>NDMC_EOD!AG77+NDMC_EOD!AH77</f>
        <v>96.96</v>
      </c>
      <c r="M77">
        <f>TPDDL_EOD!AG77+TPDDL_EOD!AH77</f>
        <v>61.7</v>
      </c>
      <c r="N77">
        <f t="shared" si="6"/>
        <v>319.99999999999994</v>
      </c>
      <c r="O77" s="154">
        <f t="shared" si="7"/>
        <v>0</v>
      </c>
      <c r="P77">
        <v>90.530000000000015</v>
      </c>
      <c r="Q77">
        <v>51.420000000000009</v>
      </c>
      <c r="R77">
        <v>19.390000000000004</v>
      </c>
      <c r="S77">
        <v>96.960000000000008</v>
      </c>
      <c r="T77">
        <v>61.700000000000017</v>
      </c>
      <c r="U77" s="156">
        <f t="shared" si="8"/>
        <v>320.00000000000011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320</v>
      </c>
      <c r="E78">
        <f>PPCL!N78</f>
        <v>0</v>
      </c>
      <c r="F78">
        <f t="shared" si="10"/>
        <v>320</v>
      </c>
      <c r="G78">
        <f t="shared" si="11"/>
        <v>320</v>
      </c>
      <c r="H78" s="154"/>
      <c r="I78">
        <f>BRPL_EOD!AG78+BRPL_EOD!AH78</f>
        <v>90.53</v>
      </c>
      <c r="J78">
        <f>BYPL_EOD!AG78+BYPL_EOD!AH78</f>
        <v>51.42</v>
      </c>
      <c r="K78">
        <f>MES_EOD!AG78+MES_EOD!AH78</f>
        <v>19.39</v>
      </c>
      <c r="L78">
        <f>NDMC_EOD!AG78+NDMC_EOD!AH78</f>
        <v>96.96</v>
      </c>
      <c r="M78">
        <f>TPDDL_EOD!AG78+TPDDL_EOD!AH78</f>
        <v>61.7</v>
      </c>
      <c r="N78">
        <f t="shared" si="6"/>
        <v>319.99999999999994</v>
      </c>
      <c r="O78" s="154">
        <f t="shared" si="7"/>
        <v>0</v>
      </c>
      <c r="P78">
        <v>90.530000000000015</v>
      </c>
      <c r="Q78">
        <v>51.420000000000009</v>
      </c>
      <c r="R78">
        <v>19.390000000000004</v>
      </c>
      <c r="S78">
        <v>96.960000000000008</v>
      </c>
      <c r="T78">
        <v>61.700000000000017</v>
      </c>
      <c r="U78" s="156">
        <f t="shared" si="8"/>
        <v>320.00000000000011</v>
      </c>
      <c r="V78" s="154">
        <f t="shared" si="9"/>
        <v>0</v>
      </c>
    </row>
    <row r="79" spans="1:22">
      <c r="A79" t="s">
        <v>121</v>
      </c>
      <c r="B79">
        <f>PPCL!B79</f>
        <v>326</v>
      </c>
      <c r="C79">
        <f>PPCL!C79</f>
        <v>0</v>
      </c>
      <c r="D79">
        <f>PPCL!M79</f>
        <v>320</v>
      </c>
      <c r="E79">
        <f>PPCL!N79</f>
        <v>0</v>
      </c>
      <c r="F79">
        <f t="shared" si="10"/>
        <v>326</v>
      </c>
      <c r="G79">
        <f t="shared" si="11"/>
        <v>320</v>
      </c>
      <c r="H79" s="154"/>
      <c r="I79">
        <f>BRPL_EOD!AG79+BRPL_EOD!AH79</f>
        <v>90.33</v>
      </c>
      <c r="J79">
        <f>BYPL_EOD!AG79+BYPL_EOD!AH79</f>
        <v>52</v>
      </c>
      <c r="K79">
        <f>MES_EOD!AG79+MES_EOD!AH79</f>
        <v>19.350000000000001</v>
      </c>
      <c r="L79">
        <f>NDMC_EOD!AG79+NDMC_EOD!AH79</f>
        <v>96.75</v>
      </c>
      <c r="M79">
        <f>TPDDL_EOD!AG79+TPDDL_EOD!AH79</f>
        <v>61.56</v>
      </c>
      <c r="N79">
        <f t="shared" si="6"/>
        <v>319.98999999999995</v>
      </c>
      <c r="O79" s="154">
        <f t="shared" si="7"/>
        <v>1.0000000000047748E-2</v>
      </c>
      <c r="P79">
        <v>90.332822900715655</v>
      </c>
      <c r="Q79">
        <v>52.001625050782842</v>
      </c>
      <c r="R79">
        <v>19.350604706397078</v>
      </c>
      <c r="S79">
        <v>96.753023531985392</v>
      </c>
      <c r="T79">
        <v>61.561923810119076</v>
      </c>
      <c r="U79" s="156">
        <f t="shared" si="8"/>
        <v>320.00000000000006</v>
      </c>
      <c r="V79" s="154">
        <f t="shared" si="9"/>
        <v>0</v>
      </c>
    </row>
    <row r="80" spans="1:22">
      <c r="A80" t="s">
        <v>122</v>
      </c>
      <c r="B80">
        <f>PPCL!B80</f>
        <v>326</v>
      </c>
      <c r="C80">
        <f>PPCL!C80</f>
        <v>0</v>
      </c>
      <c r="D80">
        <f>PPCL!M80</f>
        <v>320</v>
      </c>
      <c r="E80">
        <f>PPCL!N80</f>
        <v>0</v>
      </c>
      <c r="F80">
        <f t="shared" si="10"/>
        <v>326</v>
      </c>
      <c r="G80">
        <f t="shared" si="11"/>
        <v>320</v>
      </c>
      <c r="H80" s="154"/>
      <c r="I80">
        <f>BRPL_EOD!AG80+BRPL_EOD!AH80</f>
        <v>90.33</v>
      </c>
      <c r="J80">
        <f>BYPL_EOD!AG80+BYPL_EOD!AH80</f>
        <v>52</v>
      </c>
      <c r="K80">
        <f>MES_EOD!AG80+MES_EOD!AH80</f>
        <v>19.350000000000001</v>
      </c>
      <c r="L80">
        <f>NDMC_EOD!AG80+NDMC_EOD!AH80</f>
        <v>96.75</v>
      </c>
      <c r="M80">
        <f>TPDDL_EOD!AG80+TPDDL_EOD!AH80</f>
        <v>61.56</v>
      </c>
      <c r="N80">
        <f t="shared" si="6"/>
        <v>319.98999999999995</v>
      </c>
      <c r="O80" s="154">
        <f t="shared" si="7"/>
        <v>1.0000000000047748E-2</v>
      </c>
      <c r="P80">
        <v>90.332822900715655</v>
      </c>
      <c r="Q80">
        <v>52.001625050782842</v>
      </c>
      <c r="R80">
        <v>19.350604706397078</v>
      </c>
      <c r="S80">
        <v>96.753023531985392</v>
      </c>
      <c r="T80">
        <v>61.561923810119076</v>
      </c>
      <c r="U80" s="156">
        <f t="shared" si="8"/>
        <v>320.00000000000006</v>
      </c>
      <c r="V80" s="154">
        <f t="shared" si="9"/>
        <v>0</v>
      </c>
    </row>
    <row r="81" spans="1:22">
      <c r="A81" t="s">
        <v>123</v>
      </c>
      <c r="B81">
        <f>PPCL!B81</f>
        <v>326</v>
      </c>
      <c r="C81">
        <f>PPCL!C81</f>
        <v>0</v>
      </c>
      <c r="D81">
        <f>PPCL!M81</f>
        <v>320</v>
      </c>
      <c r="E81">
        <f>PPCL!N81</f>
        <v>0</v>
      </c>
      <c r="F81">
        <f t="shared" si="10"/>
        <v>326</v>
      </c>
      <c r="G81">
        <f t="shared" si="11"/>
        <v>320</v>
      </c>
      <c r="H81" s="154"/>
      <c r="I81">
        <f>BRPL_EOD!AG81+BRPL_EOD!AH81</f>
        <v>90.33</v>
      </c>
      <c r="J81">
        <f>BYPL_EOD!AG81+BYPL_EOD!AH81</f>
        <v>52</v>
      </c>
      <c r="K81">
        <f>MES_EOD!AG81+MES_EOD!AH81</f>
        <v>19.350000000000001</v>
      </c>
      <c r="L81">
        <f>NDMC_EOD!AG81+NDMC_EOD!AH81</f>
        <v>96.75</v>
      </c>
      <c r="M81">
        <f>TPDDL_EOD!AG81+TPDDL_EOD!AH81</f>
        <v>61.56</v>
      </c>
      <c r="N81">
        <f t="shared" si="6"/>
        <v>319.98999999999995</v>
      </c>
      <c r="O81" s="154">
        <f t="shared" si="7"/>
        <v>1.0000000000047748E-2</v>
      </c>
      <c r="P81">
        <v>90.332822900715655</v>
      </c>
      <c r="Q81">
        <v>52.001625050782842</v>
      </c>
      <c r="R81">
        <v>19.350604706397078</v>
      </c>
      <c r="S81">
        <v>96.753023531985392</v>
      </c>
      <c r="T81">
        <v>61.561923810119076</v>
      </c>
      <c r="U81" s="156">
        <f t="shared" si="8"/>
        <v>320.00000000000006</v>
      </c>
      <c r="V81" s="154">
        <f t="shared" si="9"/>
        <v>0</v>
      </c>
    </row>
    <row r="82" spans="1:22">
      <c r="A82" t="s">
        <v>124</v>
      </c>
      <c r="B82">
        <f>PPCL!B82</f>
        <v>326</v>
      </c>
      <c r="C82">
        <f>PPCL!C82</f>
        <v>0</v>
      </c>
      <c r="D82">
        <f>PPCL!M82</f>
        <v>320</v>
      </c>
      <c r="E82">
        <f>PPCL!N82</f>
        <v>0</v>
      </c>
      <c r="F82">
        <f t="shared" si="10"/>
        <v>326</v>
      </c>
      <c r="G82">
        <f t="shared" si="11"/>
        <v>320</v>
      </c>
      <c r="H82" s="154"/>
      <c r="I82">
        <f>BRPL_EOD!AG82+BRPL_EOD!AH82</f>
        <v>90.33</v>
      </c>
      <c r="J82">
        <f>BYPL_EOD!AG82+BYPL_EOD!AH82</f>
        <v>52</v>
      </c>
      <c r="K82">
        <f>MES_EOD!AG82+MES_EOD!AH82</f>
        <v>19.350000000000001</v>
      </c>
      <c r="L82">
        <f>NDMC_EOD!AG82+NDMC_EOD!AH82</f>
        <v>96.75</v>
      </c>
      <c r="M82">
        <f>TPDDL_EOD!AG82+TPDDL_EOD!AH82</f>
        <v>61.56</v>
      </c>
      <c r="N82">
        <f t="shared" si="6"/>
        <v>319.98999999999995</v>
      </c>
      <c r="O82" s="154">
        <f t="shared" si="7"/>
        <v>1.0000000000047748E-2</v>
      </c>
      <c r="P82">
        <v>90.332822900715655</v>
      </c>
      <c r="Q82">
        <v>52.001625050782842</v>
      </c>
      <c r="R82">
        <v>19.350604706397078</v>
      </c>
      <c r="S82">
        <v>96.753023531985392</v>
      </c>
      <c r="T82">
        <v>61.561923810119076</v>
      </c>
      <c r="U82" s="156">
        <f t="shared" si="8"/>
        <v>320.00000000000006</v>
      </c>
      <c r="V82" s="154">
        <f t="shared" si="9"/>
        <v>0</v>
      </c>
    </row>
    <row r="83" spans="1:22">
      <c r="A83" t="s">
        <v>125</v>
      </c>
      <c r="B83">
        <f>PPCL!B83</f>
        <v>326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326</v>
      </c>
      <c r="G83">
        <f t="shared" si="11"/>
        <v>150</v>
      </c>
      <c r="H83" s="154"/>
      <c r="I83">
        <f>BRPL_EOD!AG83+BRPL_EOD!AH83</f>
        <v>30.16</v>
      </c>
      <c r="J83">
        <f>BYPL_EOD!AG83+BYPL_EOD!AH83</f>
        <v>37.340000000000003</v>
      </c>
      <c r="K83">
        <f>MES_EOD!AG83+MES_EOD!AH83</f>
        <v>3.51</v>
      </c>
      <c r="L83">
        <f>NDMC_EOD!AG83+NDMC_EOD!AH83</f>
        <v>57.45</v>
      </c>
      <c r="M83">
        <f>TPDDL_EOD!AG83+TPDDL_EOD!AH83</f>
        <v>21.54</v>
      </c>
      <c r="N83">
        <f t="shared" si="6"/>
        <v>150</v>
      </c>
      <c r="O83" s="154">
        <f t="shared" si="7"/>
        <v>0</v>
      </c>
      <c r="P83">
        <v>30.16</v>
      </c>
      <c r="Q83">
        <v>37.340000000000003</v>
      </c>
      <c r="R83">
        <v>3.51</v>
      </c>
      <c r="S83">
        <v>57.45</v>
      </c>
      <c r="T83">
        <v>21.54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PPCL!B84</f>
        <v>326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326</v>
      </c>
      <c r="G84">
        <f t="shared" si="11"/>
        <v>150</v>
      </c>
      <c r="H84" s="154"/>
      <c r="I84">
        <f>BRPL_EOD!AG84+BRPL_EOD!AH84</f>
        <v>30.16</v>
      </c>
      <c r="J84">
        <f>BYPL_EOD!AG84+BYPL_EOD!AH84</f>
        <v>37.340000000000003</v>
      </c>
      <c r="K84">
        <f>MES_EOD!AG84+MES_EOD!AH84</f>
        <v>3.51</v>
      </c>
      <c r="L84">
        <f>NDMC_EOD!AG84+NDMC_EOD!AH84</f>
        <v>57.45</v>
      </c>
      <c r="M84">
        <f>TPDDL_EOD!AG84+TPDDL_EOD!AH84</f>
        <v>21.54</v>
      </c>
      <c r="N84">
        <f t="shared" si="6"/>
        <v>150</v>
      </c>
      <c r="O84" s="154">
        <f t="shared" si="7"/>
        <v>0</v>
      </c>
      <c r="P84">
        <v>30.16</v>
      </c>
      <c r="Q84">
        <v>37.340000000000003</v>
      </c>
      <c r="R84">
        <v>3.51</v>
      </c>
      <c r="S84">
        <v>57.45</v>
      </c>
      <c r="T84">
        <v>21.54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PPCL!B85</f>
        <v>326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326</v>
      </c>
      <c r="G85">
        <f t="shared" si="11"/>
        <v>150</v>
      </c>
      <c r="H85" s="154"/>
      <c r="I85">
        <f>BRPL_EOD!AG85+BRPL_EOD!AH85</f>
        <v>30.16</v>
      </c>
      <c r="J85">
        <f>BYPL_EOD!AG85+BYPL_EOD!AH85</f>
        <v>37.340000000000003</v>
      </c>
      <c r="K85">
        <f>MES_EOD!AG85+MES_EOD!AH85</f>
        <v>3.51</v>
      </c>
      <c r="L85">
        <f>NDMC_EOD!AG85+NDMC_EOD!AH85</f>
        <v>57.45</v>
      </c>
      <c r="M85">
        <f>TPDDL_EOD!AG85+TPDDL_EOD!AH85</f>
        <v>21.54</v>
      </c>
      <c r="N85">
        <f t="shared" si="6"/>
        <v>150</v>
      </c>
      <c r="O85" s="154">
        <f t="shared" si="7"/>
        <v>0</v>
      </c>
      <c r="P85">
        <v>30.16</v>
      </c>
      <c r="Q85">
        <v>37.340000000000003</v>
      </c>
      <c r="R85">
        <v>3.51</v>
      </c>
      <c r="S85">
        <v>57.45</v>
      </c>
      <c r="T85">
        <v>21.54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PPCL!B86</f>
        <v>326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326</v>
      </c>
      <c r="G86">
        <f t="shared" si="11"/>
        <v>150</v>
      </c>
      <c r="H86" s="154"/>
      <c r="I86">
        <f>BRPL_EOD!AG86+BRPL_EOD!AH86</f>
        <v>30.16</v>
      </c>
      <c r="J86">
        <f>BYPL_EOD!AG86+BYPL_EOD!AH86</f>
        <v>37.340000000000003</v>
      </c>
      <c r="K86">
        <f>MES_EOD!AG86+MES_EOD!AH86</f>
        <v>3.51</v>
      </c>
      <c r="L86">
        <f>NDMC_EOD!AG86+NDMC_EOD!AH86</f>
        <v>57.45</v>
      </c>
      <c r="M86">
        <f>TPDDL_EOD!AG86+TPDDL_EOD!AH86</f>
        <v>21.54</v>
      </c>
      <c r="N86">
        <f t="shared" si="6"/>
        <v>150</v>
      </c>
      <c r="O86" s="154">
        <f t="shared" si="7"/>
        <v>0</v>
      </c>
      <c r="P86">
        <v>30.16</v>
      </c>
      <c r="Q86">
        <v>37.340000000000003</v>
      </c>
      <c r="R86">
        <v>3.51</v>
      </c>
      <c r="S86">
        <v>57.45</v>
      </c>
      <c r="T86">
        <v>21.54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PPCL!B87</f>
        <v>326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326</v>
      </c>
      <c r="G87">
        <f t="shared" si="11"/>
        <v>150</v>
      </c>
      <c r="H87" s="154"/>
      <c r="I87">
        <f>BRPL_EOD!AG87+BRPL_EOD!AH87</f>
        <v>37.299999999999997</v>
      </c>
      <c r="J87">
        <f>BYPL_EOD!AG87+BYPL_EOD!AH87</f>
        <v>46.18</v>
      </c>
      <c r="K87">
        <f>MES_EOD!AG87+MES_EOD!AH87</f>
        <v>4.34</v>
      </c>
      <c r="L87">
        <f>NDMC_EOD!AG87+NDMC_EOD!AH87</f>
        <v>35.53</v>
      </c>
      <c r="M87">
        <f>TPDDL_EOD!AG87+TPDDL_EOD!AH87</f>
        <v>26.64</v>
      </c>
      <c r="N87">
        <f t="shared" si="6"/>
        <v>149.99</v>
      </c>
      <c r="O87" s="154">
        <f t="shared" si="7"/>
        <v>9.9999999999909051E-3</v>
      </c>
      <c r="P87">
        <v>37.302486832455493</v>
      </c>
      <c r="Q87">
        <v>46.183078871924792</v>
      </c>
      <c r="R87">
        <v>4.3402893526235076</v>
      </c>
      <c r="S87">
        <v>35.532368824588303</v>
      </c>
      <c r="T87">
        <v>26.641776118407893</v>
      </c>
      <c r="U87" s="156">
        <f t="shared" si="8"/>
        <v>150</v>
      </c>
      <c r="V87" s="154">
        <f t="shared" si="9"/>
        <v>0</v>
      </c>
    </row>
    <row r="88" spans="1:22">
      <c r="A88" t="s">
        <v>130</v>
      </c>
      <c r="B88">
        <f>PPCL!B88</f>
        <v>326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326</v>
      </c>
      <c r="G88">
        <f t="shared" si="11"/>
        <v>150</v>
      </c>
      <c r="H88" s="154"/>
      <c r="I88">
        <f>BRPL_EOD!AG88+BRPL_EOD!AH88</f>
        <v>37.299999999999997</v>
      </c>
      <c r="J88">
        <f>BYPL_EOD!AG88+BYPL_EOD!AH88</f>
        <v>46.18</v>
      </c>
      <c r="K88">
        <f>MES_EOD!AG88+MES_EOD!AH88</f>
        <v>4.34</v>
      </c>
      <c r="L88">
        <f>NDMC_EOD!AG88+NDMC_EOD!AH88</f>
        <v>35.53</v>
      </c>
      <c r="M88">
        <f>TPDDL_EOD!AG88+TPDDL_EOD!AH88</f>
        <v>26.64</v>
      </c>
      <c r="N88">
        <f t="shared" si="6"/>
        <v>149.99</v>
      </c>
      <c r="O88" s="154">
        <f t="shared" si="7"/>
        <v>9.9999999999909051E-3</v>
      </c>
      <c r="P88">
        <v>37.302486832455493</v>
      </c>
      <c r="Q88">
        <v>46.183078871924792</v>
      </c>
      <c r="R88">
        <v>4.3402893526235076</v>
      </c>
      <c r="S88">
        <v>35.532368824588303</v>
      </c>
      <c r="T88">
        <v>26.641776118407893</v>
      </c>
      <c r="U88" s="156">
        <f t="shared" si="8"/>
        <v>150</v>
      </c>
      <c r="V88" s="154">
        <f t="shared" si="9"/>
        <v>0</v>
      </c>
    </row>
    <row r="89" spans="1:22">
      <c r="A89" t="s">
        <v>131</v>
      </c>
      <c r="B89">
        <f>PPCL!B89</f>
        <v>326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326</v>
      </c>
      <c r="G89">
        <f t="shared" si="11"/>
        <v>150</v>
      </c>
      <c r="H89" s="154"/>
      <c r="I89">
        <f>BRPL_EOD!AG89+BRPL_EOD!AH89</f>
        <v>38.409999999999997</v>
      </c>
      <c r="J89">
        <f>BYPL_EOD!AG89+BYPL_EOD!AH89</f>
        <v>47.56</v>
      </c>
      <c r="K89">
        <f>MES_EOD!AG89+MES_EOD!AH89</f>
        <v>0</v>
      </c>
      <c r="L89">
        <f>NDMC_EOD!AG89+NDMC_EOD!AH89</f>
        <v>36.590000000000003</v>
      </c>
      <c r="M89">
        <f>TPDDL_EOD!AG89+TPDDL_EOD!AH89</f>
        <v>27.44</v>
      </c>
      <c r="N89">
        <f t="shared" si="6"/>
        <v>150</v>
      </c>
      <c r="O89" s="154">
        <f t="shared" si="7"/>
        <v>0</v>
      </c>
      <c r="P89">
        <v>38.409999999999997</v>
      </c>
      <c r="Q89">
        <v>47.56</v>
      </c>
      <c r="R89">
        <v>0</v>
      </c>
      <c r="S89">
        <v>36.590000000000003</v>
      </c>
      <c r="T89">
        <v>27.44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PPCL!B90</f>
        <v>326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326</v>
      </c>
      <c r="G90">
        <f t="shared" si="11"/>
        <v>150</v>
      </c>
      <c r="H90" s="154"/>
      <c r="I90">
        <f>BRPL_EOD!AG90+BRPL_EOD!AH90</f>
        <v>38.409999999999997</v>
      </c>
      <c r="J90">
        <f>BYPL_EOD!AG90+BYPL_EOD!AH90</f>
        <v>47.56</v>
      </c>
      <c r="K90">
        <f>MES_EOD!AG90+MES_EOD!AH90</f>
        <v>0</v>
      </c>
      <c r="L90">
        <f>NDMC_EOD!AG90+NDMC_EOD!AH90</f>
        <v>36.590000000000003</v>
      </c>
      <c r="M90">
        <f>TPDDL_EOD!AG90+TPDDL_EOD!AH90</f>
        <v>27.44</v>
      </c>
      <c r="N90">
        <f t="shared" si="6"/>
        <v>150</v>
      </c>
      <c r="O90" s="154">
        <f t="shared" si="7"/>
        <v>0</v>
      </c>
      <c r="P90">
        <v>38.409999999999997</v>
      </c>
      <c r="Q90">
        <v>47.56</v>
      </c>
      <c r="R90">
        <v>0</v>
      </c>
      <c r="S90">
        <v>36.590000000000003</v>
      </c>
      <c r="T90">
        <v>27.44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PPCL!B91</f>
        <v>326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326</v>
      </c>
      <c r="G91">
        <f t="shared" si="11"/>
        <v>150</v>
      </c>
      <c r="H91" s="154"/>
      <c r="I91">
        <f>BRPL_EOD!AG91+BRPL_EOD!AH91</f>
        <v>38.409999999999997</v>
      </c>
      <c r="J91">
        <f>BYPL_EOD!AG91+BYPL_EOD!AH91</f>
        <v>47.56</v>
      </c>
      <c r="K91">
        <f>MES_EOD!AG91+MES_EOD!AH91</f>
        <v>0</v>
      </c>
      <c r="L91">
        <f>NDMC_EOD!AG91+NDMC_EOD!AH91</f>
        <v>36.590000000000003</v>
      </c>
      <c r="M91">
        <f>TPDDL_EOD!AG91+TPDDL_EOD!AH91</f>
        <v>27.44</v>
      </c>
      <c r="N91">
        <f t="shared" si="6"/>
        <v>150</v>
      </c>
      <c r="O91" s="154">
        <f t="shared" si="7"/>
        <v>0</v>
      </c>
      <c r="P91">
        <v>38.409999999999997</v>
      </c>
      <c r="Q91">
        <v>47.56</v>
      </c>
      <c r="R91">
        <v>0</v>
      </c>
      <c r="S91">
        <v>36.590000000000003</v>
      </c>
      <c r="T91">
        <v>27.44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PPCL!B92</f>
        <v>326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326</v>
      </c>
      <c r="G92">
        <f t="shared" si="11"/>
        <v>150</v>
      </c>
      <c r="H92" s="154"/>
      <c r="I92">
        <f>BRPL_EOD!AG92+BRPL_EOD!AH92</f>
        <v>38.409999999999997</v>
      </c>
      <c r="J92">
        <f>BYPL_EOD!AG92+BYPL_EOD!AH92</f>
        <v>47.56</v>
      </c>
      <c r="K92">
        <f>MES_EOD!AG92+MES_EOD!AH92</f>
        <v>0</v>
      </c>
      <c r="L92">
        <f>NDMC_EOD!AG92+NDMC_EOD!AH92</f>
        <v>36.590000000000003</v>
      </c>
      <c r="M92">
        <f>TPDDL_EOD!AG92+TPDDL_EOD!AH92</f>
        <v>27.44</v>
      </c>
      <c r="N92">
        <f t="shared" si="6"/>
        <v>150</v>
      </c>
      <c r="O92" s="154">
        <f t="shared" si="7"/>
        <v>0</v>
      </c>
      <c r="P92">
        <v>38.409999999999997</v>
      </c>
      <c r="Q92">
        <v>47.56</v>
      </c>
      <c r="R92">
        <v>0</v>
      </c>
      <c r="S92">
        <v>36.590000000000003</v>
      </c>
      <c r="T92">
        <v>27.44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PPCL!B93</f>
        <v>326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326</v>
      </c>
      <c r="G93">
        <f t="shared" si="11"/>
        <v>150</v>
      </c>
      <c r="H93" s="154"/>
      <c r="I93">
        <f>BRPL_EOD!AG93+BRPL_EOD!AH93</f>
        <v>38.409999999999997</v>
      </c>
      <c r="J93">
        <f>BYPL_EOD!AG93+BYPL_EOD!AH93</f>
        <v>47.56</v>
      </c>
      <c r="K93">
        <f>MES_EOD!AG93+MES_EOD!AH93</f>
        <v>0</v>
      </c>
      <c r="L93">
        <f>NDMC_EOD!AG93+NDMC_EOD!AH93</f>
        <v>36.590000000000003</v>
      </c>
      <c r="M93">
        <f>TPDDL_EOD!AG93+TPDDL_EOD!AH93</f>
        <v>27.44</v>
      </c>
      <c r="N93">
        <f t="shared" si="6"/>
        <v>150</v>
      </c>
      <c r="O93" s="154">
        <f t="shared" si="7"/>
        <v>0</v>
      </c>
      <c r="P93">
        <v>38.409999999999997</v>
      </c>
      <c r="Q93">
        <v>47.56</v>
      </c>
      <c r="R93">
        <v>0</v>
      </c>
      <c r="S93">
        <v>36.590000000000003</v>
      </c>
      <c r="T93">
        <v>27.44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326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326</v>
      </c>
      <c r="G94">
        <f t="shared" si="11"/>
        <v>150</v>
      </c>
      <c r="H94" s="154"/>
      <c r="I94">
        <f>BRPL_EOD!AG94+BRPL_EOD!AH94</f>
        <v>39.479999999999997</v>
      </c>
      <c r="J94">
        <f>BYPL_EOD!AG94+BYPL_EOD!AH94</f>
        <v>44.71</v>
      </c>
      <c r="K94">
        <f>MES_EOD!AG94+MES_EOD!AH94</f>
        <v>0</v>
      </c>
      <c r="L94">
        <f>NDMC_EOD!AG94+NDMC_EOD!AH94</f>
        <v>37.6</v>
      </c>
      <c r="M94">
        <f>TPDDL_EOD!AG94+TPDDL_EOD!AH94</f>
        <v>28.2</v>
      </c>
      <c r="N94">
        <f t="shared" si="6"/>
        <v>149.98999999999998</v>
      </c>
      <c r="O94" s="154">
        <f t="shared" si="7"/>
        <v>1.0000000000019327E-2</v>
      </c>
      <c r="P94">
        <v>39.482632175478365</v>
      </c>
      <c r="Q94">
        <v>44.712980865391032</v>
      </c>
      <c r="R94">
        <v>0</v>
      </c>
      <c r="S94">
        <v>37.602506833788922</v>
      </c>
      <c r="T94">
        <v>28.201880125341692</v>
      </c>
      <c r="U94" s="156">
        <f t="shared" si="8"/>
        <v>150.00000000000003</v>
      </c>
      <c r="V94" s="154">
        <f t="shared" si="9"/>
        <v>0</v>
      </c>
    </row>
    <row r="95" spans="1:22">
      <c r="A95" t="s">
        <v>137</v>
      </c>
      <c r="B95">
        <f>PPCL!B95</f>
        <v>326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326</v>
      </c>
      <c r="G95">
        <f t="shared" si="11"/>
        <v>150</v>
      </c>
      <c r="H95" s="154"/>
      <c r="I95">
        <f>BRPL_EOD!AG95+BRPL_EOD!AH95</f>
        <v>42</v>
      </c>
      <c r="J95">
        <f>BYPL_EOD!AG95+BYPL_EOD!AH95</f>
        <v>28</v>
      </c>
      <c r="K95">
        <f>MES_EOD!AG95+MES_EOD!AH95</f>
        <v>8.33</v>
      </c>
      <c r="L95">
        <f>NDMC_EOD!AG95+NDMC_EOD!AH95</f>
        <v>41.67</v>
      </c>
      <c r="M95">
        <f>TPDDL_EOD!AG95+TPDDL_EOD!AH95</f>
        <v>30</v>
      </c>
      <c r="N95">
        <f t="shared" si="6"/>
        <v>150</v>
      </c>
      <c r="O95" s="154">
        <f t="shared" si="7"/>
        <v>0</v>
      </c>
      <c r="P95">
        <v>42</v>
      </c>
      <c r="Q95">
        <v>28</v>
      </c>
      <c r="R95">
        <v>8.33</v>
      </c>
      <c r="S95">
        <v>41.67</v>
      </c>
      <c r="T95">
        <v>30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326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326</v>
      </c>
      <c r="G96">
        <f t="shared" si="11"/>
        <v>150</v>
      </c>
      <c r="H96" s="154"/>
      <c r="I96">
        <f>BRPL_EOD!AG96+BRPL_EOD!AH96</f>
        <v>42</v>
      </c>
      <c r="J96">
        <f>BYPL_EOD!AG96+BYPL_EOD!AH96</f>
        <v>28</v>
      </c>
      <c r="K96">
        <f>MES_EOD!AG96+MES_EOD!AH96</f>
        <v>8.33</v>
      </c>
      <c r="L96">
        <f>NDMC_EOD!AG96+NDMC_EOD!AH96</f>
        <v>41.67</v>
      </c>
      <c r="M96">
        <f>TPDDL_EOD!AG96+TPDDL_EOD!AH96</f>
        <v>30</v>
      </c>
      <c r="N96">
        <f t="shared" si="6"/>
        <v>150</v>
      </c>
      <c r="O96" s="154">
        <f t="shared" si="7"/>
        <v>0</v>
      </c>
      <c r="P96">
        <v>42</v>
      </c>
      <c r="Q96">
        <v>28</v>
      </c>
      <c r="R96">
        <v>8.33</v>
      </c>
      <c r="S96">
        <v>41.67</v>
      </c>
      <c r="T96">
        <v>30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326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326</v>
      </c>
      <c r="G97">
        <f t="shared" si="11"/>
        <v>150</v>
      </c>
      <c r="H97" s="154"/>
      <c r="I97">
        <f>BRPL_EOD!AG97+BRPL_EOD!AH97</f>
        <v>42</v>
      </c>
      <c r="J97">
        <f>BYPL_EOD!AG97+BYPL_EOD!AH97</f>
        <v>28</v>
      </c>
      <c r="K97">
        <f>MES_EOD!AG97+MES_EOD!AH97</f>
        <v>8.33</v>
      </c>
      <c r="L97">
        <f>NDMC_EOD!AG97+NDMC_EOD!AH97</f>
        <v>41.67</v>
      </c>
      <c r="M97">
        <f>TPDDL_EOD!AG97+TPDDL_EOD!AH97</f>
        <v>30</v>
      </c>
      <c r="N97">
        <f t="shared" si="6"/>
        <v>150</v>
      </c>
      <c r="O97" s="154">
        <f t="shared" si="7"/>
        <v>0</v>
      </c>
      <c r="P97">
        <v>42</v>
      </c>
      <c r="Q97">
        <v>28</v>
      </c>
      <c r="R97">
        <v>8.33</v>
      </c>
      <c r="S97">
        <v>41.67</v>
      </c>
      <c r="T97">
        <v>30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326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326</v>
      </c>
      <c r="G98">
        <f t="shared" si="11"/>
        <v>150</v>
      </c>
      <c r="H98" s="154"/>
      <c r="I98">
        <f>BRPL_EOD!AG98+BRPL_EOD!AH98</f>
        <v>42</v>
      </c>
      <c r="J98">
        <f>BYPL_EOD!AG98+BYPL_EOD!AH98</f>
        <v>28</v>
      </c>
      <c r="K98">
        <f>MES_EOD!AG98+MES_EOD!AH98</f>
        <v>8.33</v>
      </c>
      <c r="L98">
        <f>NDMC_EOD!AG98+NDMC_EOD!AH98</f>
        <v>41.67</v>
      </c>
      <c r="M98">
        <f>TPDDL_EOD!AG98+TPDDL_EOD!AH98</f>
        <v>30</v>
      </c>
      <c r="N98">
        <f t="shared" si="6"/>
        <v>150</v>
      </c>
      <c r="O98" s="154">
        <f t="shared" si="7"/>
        <v>0</v>
      </c>
      <c r="P98">
        <v>42</v>
      </c>
      <c r="Q98">
        <v>28</v>
      </c>
      <c r="R98">
        <v>8.33</v>
      </c>
      <c r="S98">
        <v>41.67</v>
      </c>
      <c r="T98">
        <v>30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7.782</v>
      </c>
      <c r="C99" s="156">
        <f t="shared" ref="C99:U99" si="12">SUM(C3:C98)/4000</f>
        <v>0</v>
      </c>
      <c r="D99" s="156">
        <f t="shared" si="12"/>
        <v>7</v>
      </c>
      <c r="E99" s="156">
        <f t="shared" si="12"/>
        <v>0</v>
      </c>
      <c r="F99" s="156">
        <f t="shared" si="12"/>
        <v>7.782</v>
      </c>
      <c r="G99" s="156">
        <f t="shared" si="12"/>
        <v>7</v>
      </c>
      <c r="H99" s="156"/>
      <c r="I99" s="156">
        <f t="shared" si="12"/>
        <v>1.9566924999999973</v>
      </c>
      <c r="J99" s="156">
        <f t="shared" si="12"/>
        <v>1.1949975000000013</v>
      </c>
      <c r="K99" s="156">
        <f t="shared" si="12"/>
        <v>0.40129000000000054</v>
      </c>
      <c r="L99" s="156">
        <f t="shared" si="12"/>
        <v>2.1084925000000001</v>
      </c>
      <c r="M99" s="156">
        <f t="shared" si="12"/>
        <v>1.3383899999999982</v>
      </c>
      <c r="N99" s="156">
        <f t="shared" si="12"/>
        <v>6.9998624999999999</v>
      </c>
      <c r="O99" s="156">
        <f t="shared" si="12"/>
        <v>1.3750000000062101E-4</v>
      </c>
      <c r="P99" s="156">
        <f t="shared" si="12"/>
        <v>1.9567310991693987</v>
      </c>
      <c r="Q99" s="156">
        <f t="shared" si="12"/>
        <v>1.1950209103124882</v>
      </c>
      <c r="R99" s="156">
        <f t="shared" si="12"/>
        <v>0.40129800585947439</v>
      </c>
      <c r="S99" s="156">
        <f t="shared" si="12"/>
        <v>2.1085336170365525</v>
      </c>
      <c r="T99" s="156">
        <f t="shared" si="12"/>
        <v>1.3384163676220844</v>
      </c>
      <c r="U99" s="156">
        <f t="shared" si="12"/>
        <v>7.0000000000000009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14.18</v>
      </c>
      <c r="J3">
        <f>BYPL_EOD!AC3+BYPL_EOD!AD3</f>
        <v>8.51</v>
      </c>
      <c r="K3">
        <f>MES_EOD!AC3+MES_EOD!AD3</f>
        <v>0</v>
      </c>
      <c r="L3">
        <f>NDMC_EOD!AC3+NDMC_EOD!AD3</f>
        <v>1.96</v>
      </c>
      <c r="M3">
        <f>TPDDL_EOD!AC3+TPDDL_EOD!AD3</f>
        <v>11.35</v>
      </c>
      <c r="N3">
        <f t="shared" ref="N3:N66" si="0">SUM(I3:M3)</f>
        <v>36</v>
      </c>
      <c r="O3" s="154">
        <f t="shared" ref="O3:O66" si="1">G3-N3</f>
        <v>-0.39999999999999858</v>
      </c>
      <c r="P3">
        <v>14.022444444444444</v>
      </c>
      <c r="Q3">
        <v>8.4154444444444447</v>
      </c>
      <c r="R3">
        <v>0</v>
      </c>
      <c r="S3">
        <v>1.9382222222222223</v>
      </c>
      <c r="T3">
        <v>11.223888888888888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14.18</v>
      </c>
      <c r="J4">
        <f>BYPL_EOD!AC4+BYPL_EOD!AD4</f>
        <v>8.51</v>
      </c>
      <c r="K4">
        <f>MES_EOD!AC4+MES_EOD!AD4</f>
        <v>0</v>
      </c>
      <c r="L4">
        <f>NDMC_EOD!AC4+NDMC_EOD!AD4</f>
        <v>1.96</v>
      </c>
      <c r="M4">
        <f>TPDDL_EOD!AC4+TPDDL_EOD!AD4</f>
        <v>11.35</v>
      </c>
      <c r="N4">
        <f t="shared" si="0"/>
        <v>36</v>
      </c>
      <c r="O4" s="154">
        <f t="shared" si="1"/>
        <v>-0.39999999999999858</v>
      </c>
      <c r="P4">
        <v>14.022444444444444</v>
      </c>
      <c r="Q4">
        <v>8.4154444444444447</v>
      </c>
      <c r="R4">
        <v>0</v>
      </c>
      <c r="S4">
        <v>1.9382222222222223</v>
      </c>
      <c r="T4">
        <v>11.223888888888888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14.18</v>
      </c>
      <c r="J5">
        <f>BYPL_EOD!AC5+BYPL_EOD!AD5</f>
        <v>8.51</v>
      </c>
      <c r="K5">
        <f>MES_EOD!AC5+MES_EOD!AD5</f>
        <v>0</v>
      </c>
      <c r="L5">
        <f>NDMC_EOD!AC5+NDMC_EOD!AD5</f>
        <v>1.96</v>
      </c>
      <c r="M5">
        <f>TPDDL_EOD!AC5+TPDDL_EOD!AD5</f>
        <v>11.35</v>
      </c>
      <c r="N5">
        <f t="shared" si="0"/>
        <v>36</v>
      </c>
      <c r="O5" s="154">
        <f t="shared" si="1"/>
        <v>-0.39999999999999858</v>
      </c>
      <c r="P5">
        <v>14.022444444444444</v>
      </c>
      <c r="Q5">
        <v>8.4154444444444447</v>
      </c>
      <c r="R5">
        <v>0</v>
      </c>
      <c r="S5">
        <v>1.9382222222222223</v>
      </c>
      <c r="T5">
        <v>11.223888888888888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14.18</v>
      </c>
      <c r="J6">
        <f>BYPL_EOD!AC6+BYPL_EOD!AD6</f>
        <v>8.51</v>
      </c>
      <c r="K6">
        <f>MES_EOD!AC6+MES_EOD!AD6</f>
        <v>0</v>
      </c>
      <c r="L6">
        <f>NDMC_EOD!AC6+NDMC_EOD!AD6</f>
        <v>1.96</v>
      </c>
      <c r="M6">
        <f>TPDDL_EOD!AC6+TPDDL_EOD!AD6</f>
        <v>11.35</v>
      </c>
      <c r="N6">
        <f t="shared" si="0"/>
        <v>36</v>
      </c>
      <c r="O6" s="154">
        <f t="shared" si="1"/>
        <v>-0.39999999999999858</v>
      </c>
      <c r="P6">
        <v>14.022444444444444</v>
      </c>
      <c r="Q6">
        <v>8.4154444444444447</v>
      </c>
      <c r="R6">
        <v>0</v>
      </c>
      <c r="S6">
        <v>1.9382222222222223</v>
      </c>
      <c r="T6">
        <v>11.223888888888888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14.18</v>
      </c>
      <c r="J7">
        <f>BYPL_EOD!AC7+BYPL_EOD!AD7</f>
        <v>8.51</v>
      </c>
      <c r="K7">
        <f>MES_EOD!AC7+MES_EOD!AD7</f>
        <v>0</v>
      </c>
      <c r="L7">
        <f>NDMC_EOD!AC7+NDMC_EOD!AD7</f>
        <v>1.96</v>
      </c>
      <c r="M7">
        <f>TPDDL_EOD!AC7+TPDDL_EOD!AD7</f>
        <v>11.35</v>
      </c>
      <c r="N7">
        <f t="shared" si="0"/>
        <v>36</v>
      </c>
      <c r="O7" s="154">
        <f t="shared" si="1"/>
        <v>-0.39999999999999858</v>
      </c>
      <c r="P7">
        <v>14.022444444444444</v>
      </c>
      <c r="Q7">
        <v>8.4154444444444447</v>
      </c>
      <c r="R7">
        <v>0</v>
      </c>
      <c r="S7">
        <v>1.9382222222222223</v>
      </c>
      <c r="T7">
        <v>11.223888888888888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14.18</v>
      </c>
      <c r="J8">
        <f>BYPL_EOD!AC8+BYPL_EOD!AD8</f>
        <v>8.51</v>
      </c>
      <c r="K8">
        <f>MES_EOD!AC8+MES_EOD!AD8</f>
        <v>0</v>
      </c>
      <c r="L8">
        <f>NDMC_EOD!AC8+NDMC_EOD!AD8</f>
        <v>1.96</v>
      </c>
      <c r="M8">
        <f>TPDDL_EOD!AC8+TPDDL_EOD!AD8</f>
        <v>11.35</v>
      </c>
      <c r="N8">
        <f t="shared" si="0"/>
        <v>36</v>
      </c>
      <c r="O8" s="154">
        <f t="shared" si="1"/>
        <v>-0.39999999999999858</v>
      </c>
      <c r="P8">
        <v>14.022444444444444</v>
      </c>
      <c r="Q8">
        <v>8.4154444444444447</v>
      </c>
      <c r="R8">
        <v>0</v>
      </c>
      <c r="S8">
        <v>1.9382222222222223</v>
      </c>
      <c r="T8">
        <v>11.223888888888888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14.18</v>
      </c>
      <c r="J9">
        <f>BYPL_EOD!AC9+BYPL_EOD!AD9</f>
        <v>8.51</v>
      </c>
      <c r="K9">
        <f>MES_EOD!AC9+MES_EOD!AD9</f>
        <v>0</v>
      </c>
      <c r="L9">
        <f>NDMC_EOD!AC9+NDMC_EOD!AD9</f>
        <v>1.96</v>
      </c>
      <c r="M9">
        <f>TPDDL_EOD!AC9+TPDDL_EOD!AD9</f>
        <v>11.35</v>
      </c>
      <c r="N9">
        <f t="shared" si="0"/>
        <v>36</v>
      </c>
      <c r="O9" s="154">
        <f t="shared" si="1"/>
        <v>-0.39999999999999858</v>
      </c>
      <c r="P9">
        <v>14.022444444444444</v>
      </c>
      <c r="Q9">
        <v>8.4154444444444447</v>
      </c>
      <c r="R9">
        <v>0</v>
      </c>
      <c r="S9">
        <v>1.9382222222222223</v>
      </c>
      <c r="T9">
        <v>11.223888888888888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14.18</v>
      </c>
      <c r="J10">
        <f>BYPL_EOD!AC10+BYPL_EOD!AD10</f>
        <v>8.51</v>
      </c>
      <c r="K10">
        <f>MES_EOD!AC10+MES_EOD!AD10</f>
        <v>0</v>
      </c>
      <c r="L10">
        <f>NDMC_EOD!AC10+NDMC_EOD!AD10</f>
        <v>1.96</v>
      </c>
      <c r="M10">
        <f>TPDDL_EOD!AC10+TPDDL_EOD!AD10</f>
        <v>11.35</v>
      </c>
      <c r="N10">
        <f t="shared" si="0"/>
        <v>36</v>
      </c>
      <c r="O10" s="154">
        <f t="shared" si="1"/>
        <v>-0.39999999999999858</v>
      </c>
      <c r="P10">
        <v>14.022444444444444</v>
      </c>
      <c r="Q10">
        <v>8.4154444444444447</v>
      </c>
      <c r="R10">
        <v>0</v>
      </c>
      <c r="S10">
        <v>1.9382222222222223</v>
      </c>
      <c r="T10">
        <v>11.223888888888888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14.18</v>
      </c>
      <c r="J11">
        <f>BYPL_EOD!AC11+BYPL_EOD!AD11</f>
        <v>8.51</v>
      </c>
      <c r="K11">
        <f>MES_EOD!AC11+MES_EOD!AD11</f>
        <v>0</v>
      </c>
      <c r="L11">
        <f>NDMC_EOD!AC11+NDMC_EOD!AD11</f>
        <v>1.96</v>
      </c>
      <c r="M11">
        <f>TPDDL_EOD!AC11+TPDDL_EOD!AD11</f>
        <v>11.35</v>
      </c>
      <c r="N11">
        <f t="shared" si="0"/>
        <v>36</v>
      </c>
      <c r="O11" s="154">
        <f t="shared" si="1"/>
        <v>-0.39999999999999858</v>
      </c>
      <c r="P11">
        <v>14.022444444444444</v>
      </c>
      <c r="Q11">
        <v>8.4154444444444447</v>
      </c>
      <c r="R11">
        <v>0</v>
      </c>
      <c r="S11">
        <v>1.9382222222222223</v>
      </c>
      <c r="T11">
        <v>11.223888888888888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14.18</v>
      </c>
      <c r="J12">
        <f>BYPL_EOD!AC12+BYPL_EOD!AD12</f>
        <v>8.51</v>
      </c>
      <c r="K12">
        <f>MES_EOD!AC12+MES_EOD!AD12</f>
        <v>0</v>
      </c>
      <c r="L12">
        <f>NDMC_EOD!AC12+NDMC_EOD!AD12</f>
        <v>1.96</v>
      </c>
      <c r="M12">
        <f>TPDDL_EOD!AC12+TPDDL_EOD!AD12</f>
        <v>11.35</v>
      </c>
      <c r="N12">
        <f t="shared" si="0"/>
        <v>36</v>
      </c>
      <c r="O12" s="154">
        <f t="shared" si="1"/>
        <v>-0.39999999999999858</v>
      </c>
      <c r="P12">
        <v>14.022444444444444</v>
      </c>
      <c r="Q12">
        <v>8.4154444444444447</v>
      </c>
      <c r="R12">
        <v>0</v>
      </c>
      <c r="S12">
        <v>1.9382222222222223</v>
      </c>
      <c r="T12">
        <v>11.223888888888888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14.24</v>
      </c>
      <c r="J13">
        <f>BYPL_EOD!AC13+BYPL_EOD!AD13</f>
        <v>8.5399999999999991</v>
      </c>
      <c r="K13">
        <f>MES_EOD!AC13+MES_EOD!AD13</f>
        <v>0</v>
      </c>
      <c r="L13">
        <f>NDMC_EOD!AC13+NDMC_EOD!AD13</f>
        <v>1.82</v>
      </c>
      <c r="M13">
        <f>TPDDL_EOD!AC13+TPDDL_EOD!AD13</f>
        <v>11.39</v>
      </c>
      <c r="N13">
        <f t="shared" si="0"/>
        <v>35.99</v>
      </c>
      <c r="O13" s="154">
        <f t="shared" si="1"/>
        <v>-0.39000000000000057</v>
      </c>
      <c r="P13">
        <v>14.085690469574882</v>
      </c>
      <c r="Q13">
        <v>8.4474576271186432</v>
      </c>
      <c r="R13">
        <v>0</v>
      </c>
      <c r="S13">
        <v>1.8002778549597112</v>
      </c>
      <c r="T13">
        <v>11.266574048346763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14.24</v>
      </c>
      <c r="J14">
        <f>BYPL_EOD!AC14+BYPL_EOD!AD14</f>
        <v>8.5399999999999991</v>
      </c>
      <c r="K14">
        <f>MES_EOD!AC14+MES_EOD!AD14</f>
        <v>0</v>
      </c>
      <c r="L14">
        <f>NDMC_EOD!AC14+NDMC_EOD!AD14</f>
        <v>1.82</v>
      </c>
      <c r="M14">
        <f>TPDDL_EOD!AC14+TPDDL_EOD!AD14</f>
        <v>11.39</v>
      </c>
      <c r="N14">
        <f t="shared" si="0"/>
        <v>35.99</v>
      </c>
      <c r="O14" s="154">
        <f t="shared" si="1"/>
        <v>-0.39000000000000057</v>
      </c>
      <c r="P14">
        <v>14.085690469574882</v>
      </c>
      <c r="Q14">
        <v>8.4474576271186432</v>
      </c>
      <c r="R14">
        <v>0</v>
      </c>
      <c r="S14">
        <v>1.8002778549597112</v>
      </c>
      <c r="T14">
        <v>11.266574048346763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14.18</v>
      </c>
      <c r="J15">
        <f>BYPL_EOD!AC15+BYPL_EOD!AD15</f>
        <v>8.51</v>
      </c>
      <c r="K15">
        <f>MES_EOD!AC15+MES_EOD!AD15</f>
        <v>0</v>
      </c>
      <c r="L15">
        <f>NDMC_EOD!AC15+NDMC_EOD!AD15</f>
        <v>1.96</v>
      </c>
      <c r="M15">
        <f>TPDDL_EOD!AC15+TPDDL_EOD!AD15</f>
        <v>11.35</v>
      </c>
      <c r="N15">
        <f t="shared" si="0"/>
        <v>36</v>
      </c>
      <c r="O15" s="154">
        <f t="shared" si="1"/>
        <v>-0.39999999999999858</v>
      </c>
      <c r="P15">
        <v>14.022444444444444</v>
      </c>
      <c r="Q15">
        <v>8.4154444444444447</v>
      </c>
      <c r="R15">
        <v>0</v>
      </c>
      <c r="S15">
        <v>1.9382222222222223</v>
      </c>
      <c r="T15">
        <v>11.223888888888888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14.18</v>
      </c>
      <c r="J16">
        <f>BYPL_EOD!AC16+BYPL_EOD!AD16</f>
        <v>8.51</v>
      </c>
      <c r="K16">
        <f>MES_EOD!AC16+MES_EOD!AD16</f>
        <v>0</v>
      </c>
      <c r="L16">
        <f>NDMC_EOD!AC16+NDMC_EOD!AD16</f>
        <v>1.96</v>
      </c>
      <c r="M16">
        <f>TPDDL_EOD!AC16+TPDDL_EOD!AD16</f>
        <v>11.35</v>
      </c>
      <c r="N16">
        <f t="shared" si="0"/>
        <v>36</v>
      </c>
      <c r="O16" s="154">
        <f t="shared" si="1"/>
        <v>-0.39999999999999858</v>
      </c>
      <c r="P16">
        <v>14.022444444444444</v>
      </c>
      <c r="Q16">
        <v>8.4154444444444447</v>
      </c>
      <c r="R16">
        <v>0</v>
      </c>
      <c r="S16">
        <v>1.9382222222222223</v>
      </c>
      <c r="T16">
        <v>11.223888888888888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14.18</v>
      </c>
      <c r="J17">
        <f>BYPL_EOD!AC17+BYPL_EOD!AD17</f>
        <v>8.51</v>
      </c>
      <c r="K17">
        <f>MES_EOD!AC17+MES_EOD!AD17</f>
        <v>0</v>
      </c>
      <c r="L17">
        <f>NDMC_EOD!AC17+NDMC_EOD!AD17</f>
        <v>1.96</v>
      </c>
      <c r="M17">
        <f>TPDDL_EOD!AC17+TPDDL_EOD!AD17</f>
        <v>11.35</v>
      </c>
      <c r="N17">
        <f t="shared" si="0"/>
        <v>36</v>
      </c>
      <c r="O17" s="154">
        <f t="shared" si="1"/>
        <v>-0.39999999999999858</v>
      </c>
      <c r="P17">
        <v>14.022444444444444</v>
      </c>
      <c r="Q17">
        <v>8.4154444444444447</v>
      </c>
      <c r="R17">
        <v>0</v>
      </c>
      <c r="S17">
        <v>1.9382222222222223</v>
      </c>
      <c r="T17">
        <v>11.223888888888888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14.18</v>
      </c>
      <c r="J18">
        <f>BYPL_EOD!AC18+BYPL_EOD!AD18</f>
        <v>8.51</v>
      </c>
      <c r="K18">
        <f>MES_EOD!AC18+MES_EOD!AD18</f>
        <v>0</v>
      </c>
      <c r="L18">
        <f>NDMC_EOD!AC18+NDMC_EOD!AD18</f>
        <v>1.96</v>
      </c>
      <c r="M18">
        <f>TPDDL_EOD!AC18+TPDDL_EOD!AD18</f>
        <v>11.35</v>
      </c>
      <c r="N18">
        <f t="shared" si="0"/>
        <v>36</v>
      </c>
      <c r="O18" s="154">
        <f t="shared" si="1"/>
        <v>-0.39999999999999858</v>
      </c>
      <c r="P18">
        <v>14.022444444444444</v>
      </c>
      <c r="Q18">
        <v>8.4154444444444447</v>
      </c>
      <c r="R18">
        <v>0</v>
      </c>
      <c r="S18">
        <v>1.9382222222222223</v>
      </c>
      <c r="T18">
        <v>11.223888888888888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14.18</v>
      </c>
      <c r="J19">
        <f>BYPL_EOD!AC19+BYPL_EOD!AD19</f>
        <v>8.51</v>
      </c>
      <c r="K19">
        <f>MES_EOD!AC19+MES_EOD!AD19</f>
        <v>0</v>
      </c>
      <c r="L19">
        <f>NDMC_EOD!AC19+NDMC_EOD!AD19</f>
        <v>1.96</v>
      </c>
      <c r="M19">
        <f>TPDDL_EOD!AC19+TPDDL_EOD!AD19</f>
        <v>11.35</v>
      </c>
      <c r="N19">
        <f t="shared" si="0"/>
        <v>36</v>
      </c>
      <c r="O19" s="154">
        <f t="shared" si="1"/>
        <v>-0.39999999999999858</v>
      </c>
      <c r="P19">
        <v>14.022444444444444</v>
      </c>
      <c r="Q19">
        <v>8.4154444444444447</v>
      </c>
      <c r="R19">
        <v>0</v>
      </c>
      <c r="S19">
        <v>1.9382222222222223</v>
      </c>
      <c r="T19">
        <v>11.223888888888888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14.18</v>
      </c>
      <c r="J20">
        <f>BYPL_EOD!AC20+BYPL_EOD!AD20</f>
        <v>8.51</v>
      </c>
      <c r="K20">
        <f>MES_EOD!AC20+MES_EOD!AD20</f>
        <v>0</v>
      </c>
      <c r="L20">
        <f>NDMC_EOD!AC20+NDMC_EOD!AD20</f>
        <v>1.96</v>
      </c>
      <c r="M20">
        <f>TPDDL_EOD!AC20+TPDDL_EOD!AD20</f>
        <v>11.35</v>
      </c>
      <c r="N20">
        <f t="shared" si="0"/>
        <v>36</v>
      </c>
      <c r="O20" s="154">
        <f t="shared" si="1"/>
        <v>-0.39999999999999858</v>
      </c>
      <c r="P20">
        <v>14.022444444444444</v>
      </c>
      <c r="Q20">
        <v>8.4154444444444447</v>
      </c>
      <c r="R20">
        <v>0</v>
      </c>
      <c r="S20">
        <v>1.9382222222222223</v>
      </c>
      <c r="T20">
        <v>11.223888888888888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14.18</v>
      </c>
      <c r="J21">
        <f>BYPL_EOD!AC21+BYPL_EOD!AD21</f>
        <v>8.51</v>
      </c>
      <c r="K21">
        <f>MES_EOD!AC21+MES_EOD!AD21</f>
        <v>0</v>
      </c>
      <c r="L21">
        <f>NDMC_EOD!AC21+NDMC_EOD!AD21</f>
        <v>1.96</v>
      </c>
      <c r="M21">
        <f>TPDDL_EOD!AC21+TPDDL_EOD!AD21</f>
        <v>11.35</v>
      </c>
      <c r="N21">
        <f t="shared" si="0"/>
        <v>36</v>
      </c>
      <c r="O21" s="154">
        <f t="shared" si="1"/>
        <v>-0.39999999999999858</v>
      </c>
      <c r="P21">
        <v>14.022444444444444</v>
      </c>
      <c r="Q21">
        <v>8.4154444444444447</v>
      </c>
      <c r="R21">
        <v>0</v>
      </c>
      <c r="S21">
        <v>1.9382222222222223</v>
      </c>
      <c r="T21">
        <v>11.223888888888888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14.18</v>
      </c>
      <c r="J22">
        <f>BYPL_EOD!AC22+BYPL_EOD!AD22</f>
        <v>8.51</v>
      </c>
      <c r="K22">
        <f>MES_EOD!AC22+MES_EOD!AD22</f>
        <v>0</v>
      </c>
      <c r="L22">
        <f>NDMC_EOD!AC22+NDMC_EOD!AD22</f>
        <v>1.96</v>
      </c>
      <c r="M22">
        <f>TPDDL_EOD!AC22+TPDDL_EOD!AD22</f>
        <v>11.35</v>
      </c>
      <c r="N22">
        <f t="shared" si="0"/>
        <v>36</v>
      </c>
      <c r="O22" s="154">
        <f t="shared" si="1"/>
        <v>-0.39999999999999858</v>
      </c>
      <c r="P22">
        <v>14.022444444444444</v>
      </c>
      <c r="Q22">
        <v>8.4154444444444447</v>
      </c>
      <c r="R22">
        <v>0</v>
      </c>
      <c r="S22">
        <v>1.9382222222222223</v>
      </c>
      <c r="T22">
        <v>11.223888888888888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14.18</v>
      </c>
      <c r="J23">
        <f>BYPL_EOD!AC23+BYPL_EOD!AD23</f>
        <v>8.51</v>
      </c>
      <c r="K23">
        <f>MES_EOD!AC23+MES_EOD!AD23</f>
        <v>0</v>
      </c>
      <c r="L23">
        <f>NDMC_EOD!AC23+NDMC_EOD!AD23</f>
        <v>1.96</v>
      </c>
      <c r="M23">
        <f>TPDDL_EOD!AC23+TPDDL_EOD!AD23</f>
        <v>11.35</v>
      </c>
      <c r="N23">
        <f t="shared" si="0"/>
        <v>36</v>
      </c>
      <c r="O23" s="154">
        <f t="shared" si="1"/>
        <v>-0.39999999999999858</v>
      </c>
      <c r="P23">
        <v>14.022444444444444</v>
      </c>
      <c r="Q23">
        <v>8.4154444444444447</v>
      </c>
      <c r="R23">
        <v>0</v>
      </c>
      <c r="S23">
        <v>1.9382222222222223</v>
      </c>
      <c r="T23">
        <v>11.223888888888888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14.58</v>
      </c>
      <c r="J24">
        <f>BYPL_EOD!AC24+BYPL_EOD!AD24</f>
        <v>8.75</v>
      </c>
      <c r="K24">
        <f>MES_EOD!AC24+MES_EOD!AD24</f>
        <v>0</v>
      </c>
      <c r="L24">
        <f>NDMC_EOD!AC24+NDMC_EOD!AD24</f>
        <v>2.0099999999999998</v>
      </c>
      <c r="M24">
        <f>TPDDL_EOD!AC24+TPDDL_EOD!AD24</f>
        <v>11.66</v>
      </c>
      <c r="N24">
        <f t="shared" si="0"/>
        <v>37</v>
      </c>
      <c r="O24" s="154">
        <f t="shared" si="1"/>
        <v>-0.39999999999999858</v>
      </c>
      <c r="P24">
        <v>14.422378378378379</v>
      </c>
      <c r="Q24">
        <v>8.6554054054054053</v>
      </c>
      <c r="R24">
        <v>0</v>
      </c>
      <c r="S24">
        <v>1.9882702702702701</v>
      </c>
      <c r="T24">
        <v>11.533945945945947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14.58</v>
      </c>
      <c r="J25">
        <f>BYPL_EOD!AC25+BYPL_EOD!AD25</f>
        <v>8.75</v>
      </c>
      <c r="K25">
        <f>MES_EOD!AC25+MES_EOD!AD25</f>
        <v>0</v>
      </c>
      <c r="L25">
        <f>NDMC_EOD!AC25+NDMC_EOD!AD25</f>
        <v>2.0099999999999998</v>
      </c>
      <c r="M25">
        <f>TPDDL_EOD!AC25+TPDDL_EOD!AD25</f>
        <v>11.66</v>
      </c>
      <c r="N25">
        <f t="shared" si="0"/>
        <v>37</v>
      </c>
      <c r="O25" s="154">
        <f t="shared" si="1"/>
        <v>-0.39999999999999858</v>
      </c>
      <c r="P25">
        <v>14.422378378378379</v>
      </c>
      <c r="Q25">
        <v>8.6554054054054053</v>
      </c>
      <c r="R25">
        <v>0</v>
      </c>
      <c r="S25">
        <v>1.9882702702702701</v>
      </c>
      <c r="T25">
        <v>11.533945945945947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14.58</v>
      </c>
      <c r="J26">
        <f>BYPL_EOD!AC26+BYPL_EOD!AD26</f>
        <v>8.75</v>
      </c>
      <c r="K26">
        <f>MES_EOD!AC26+MES_EOD!AD26</f>
        <v>0</v>
      </c>
      <c r="L26">
        <f>NDMC_EOD!AC26+NDMC_EOD!AD26</f>
        <v>2.0099999999999998</v>
      </c>
      <c r="M26">
        <f>TPDDL_EOD!AC26+TPDDL_EOD!AD26</f>
        <v>11.66</v>
      </c>
      <c r="N26">
        <f t="shared" si="0"/>
        <v>37</v>
      </c>
      <c r="O26" s="154">
        <f t="shared" si="1"/>
        <v>-0.39999999999999858</v>
      </c>
      <c r="P26">
        <v>14.422378378378379</v>
      </c>
      <c r="Q26">
        <v>8.6554054054054053</v>
      </c>
      <c r="R26">
        <v>0</v>
      </c>
      <c r="S26">
        <v>1.9882702702702701</v>
      </c>
      <c r="T26">
        <v>11.533945945945947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14.58</v>
      </c>
      <c r="J27">
        <f>BYPL_EOD!AC27+BYPL_EOD!AD27</f>
        <v>8.75</v>
      </c>
      <c r="K27">
        <f>MES_EOD!AC27+MES_EOD!AD27</f>
        <v>0</v>
      </c>
      <c r="L27">
        <f>NDMC_EOD!AC27+NDMC_EOD!AD27</f>
        <v>2.0099999999999998</v>
      </c>
      <c r="M27">
        <f>TPDDL_EOD!AC27+TPDDL_EOD!AD27</f>
        <v>11.66</v>
      </c>
      <c r="N27">
        <f t="shared" si="0"/>
        <v>37</v>
      </c>
      <c r="O27" s="154">
        <f t="shared" si="1"/>
        <v>-0.39999999999999858</v>
      </c>
      <c r="P27">
        <v>14.422378378378379</v>
      </c>
      <c r="Q27">
        <v>8.6554054054054053</v>
      </c>
      <c r="R27">
        <v>0</v>
      </c>
      <c r="S27">
        <v>1.9882702702702701</v>
      </c>
      <c r="T27">
        <v>11.533945945945947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14.58</v>
      </c>
      <c r="J28">
        <f>BYPL_EOD!AC28+BYPL_EOD!AD28</f>
        <v>8.75</v>
      </c>
      <c r="K28">
        <f>MES_EOD!AC28+MES_EOD!AD28</f>
        <v>0</v>
      </c>
      <c r="L28">
        <f>NDMC_EOD!AC28+NDMC_EOD!AD28</f>
        <v>2.0099999999999998</v>
      </c>
      <c r="M28">
        <f>TPDDL_EOD!AC28+TPDDL_EOD!AD28</f>
        <v>11.66</v>
      </c>
      <c r="N28">
        <f t="shared" si="0"/>
        <v>37</v>
      </c>
      <c r="O28" s="154">
        <f t="shared" si="1"/>
        <v>-0.39999999999999858</v>
      </c>
      <c r="P28">
        <v>14.422378378378379</v>
      </c>
      <c r="Q28">
        <v>8.6554054054054053</v>
      </c>
      <c r="R28">
        <v>0</v>
      </c>
      <c r="S28">
        <v>1.9882702702702701</v>
      </c>
      <c r="T28">
        <v>11.533945945945947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14.58</v>
      </c>
      <c r="J29">
        <f>BYPL_EOD!AC29+BYPL_EOD!AD29</f>
        <v>8.75</v>
      </c>
      <c r="K29">
        <f>MES_EOD!AC29+MES_EOD!AD29</f>
        <v>0</v>
      </c>
      <c r="L29">
        <f>NDMC_EOD!AC29+NDMC_EOD!AD29</f>
        <v>2.0099999999999998</v>
      </c>
      <c r="M29">
        <f>TPDDL_EOD!AC29+TPDDL_EOD!AD29</f>
        <v>11.66</v>
      </c>
      <c r="N29">
        <f t="shared" si="0"/>
        <v>37</v>
      </c>
      <c r="O29" s="154">
        <f t="shared" si="1"/>
        <v>-0.39999999999999858</v>
      </c>
      <c r="P29">
        <v>14.422378378378379</v>
      </c>
      <c r="Q29">
        <v>8.6554054054054053</v>
      </c>
      <c r="R29">
        <v>0</v>
      </c>
      <c r="S29">
        <v>1.9882702702702701</v>
      </c>
      <c r="T29">
        <v>11.533945945945947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14.58</v>
      </c>
      <c r="J30">
        <f>BYPL_EOD!AC30+BYPL_EOD!AD30</f>
        <v>8.75</v>
      </c>
      <c r="K30">
        <f>MES_EOD!AC30+MES_EOD!AD30</f>
        <v>0</v>
      </c>
      <c r="L30">
        <f>NDMC_EOD!AC30+NDMC_EOD!AD30</f>
        <v>2.0099999999999998</v>
      </c>
      <c r="M30">
        <f>TPDDL_EOD!AC30+TPDDL_EOD!AD30</f>
        <v>11.66</v>
      </c>
      <c r="N30">
        <f t="shared" si="0"/>
        <v>37</v>
      </c>
      <c r="O30" s="154">
        <f t="shared" si="1"/>
        <v>-0.39999999999999858</v>
      </c>
      <c r="P30">
        <v>14.422378378378379</v>
      </c>
      <c r="Q30">
        <v>8.6554054054054053</v>
      </c>
      <c r="R30">
        <v>0</v>
      </c>
      <c r="S30">
        <v>1.9882702702702701</v>
      </c>
      <c r="T30">
        <v>11.533945945945947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14.58</v>
      </c>
      <c r="J31">
        <f>BYPL_EOD!AC31+BYPL_EOD!AD31</f>
        <v>8.75</v>
      </c>
      <c r="K31">
        <f>MES_EOD!AC31+MES_EOD!AD31</f>
        <v>0</v>
      </c>
      <c r="L31">
        <f>NDMC_EOD!AC31+NDMC_EOD!AD31</f>
        <v>2.0099999999999998</v>
      </c>
      <c r="M31">
        <f>TPDDL_EOD!AC31+TPDDL_EOD!AD31</f>
        <v>11.66</v>
      </c>
      <c r="N31">
        <f t="shared" si="0"/>
        <v>37</v>
      </c>
      <c r="O31" s="154">
        <f t="shared" si="1"/>
        <v>-0.39999999999999858</v>
      </c>
      <c r="P31">
        <v>14.422378378378379</v>
      </c>
      <c r="Q31">
        <v>8.6554054054054053</v>
      </c>
      <c r="R31">
        <v>0</v>
      </c>
      <c r="S31">
        <v>1.9882702702702701</v>
      </c>
      <c r="T31">
        <v>11.533945945945947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14.58</v>
      </c>
      <c r="J32">
        <f>BYPL_EOD!AC32+BYPL_EOD!AD32</f>
        <v>8.75</v>
      </c>
      <c r="K32">
        <f>MES_EOD!AC32+MES_EOD!AD32</f>
        <v>0</v>
      </c>
      <c r="L32">
        <f>NDMC_EOD!AC32+NDMC_EOD!AD32</f>
        <v>2.0099999999999998</v>
      </c>
      <c r="M32">
        <f>TPDDL_EOD!AC32+TPDDL_EOD!AD32</f>
        <v>11.66</v>
      </c>
      <c r="N32">
        <f t="shared" si="0"/>
        <v>37</v>
      </c>
      <c r="O32" s="154">
        <f t="shared" si="1"/>
        <v>-0.39999999999999858</v>
      </c>
      <c r="P32">
        <v>14.422378378378379</v>
      </c>
      <c r="Q32">
        <v>8.6554054054054053</v>
      </c>
      <c r="R32">
        <v>0</v>
      </c>
      <c r="S32">
        <v>1.9882702702702701</v>
      </c>
      <c r="T32">
        <v>11.533945945945947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14.58</v>
      </c>
      <c r="J33">
        <f>BYPL_EOD!AC33+BYPL_EOD!AD33</f>
        <v>8.75</v>
      </c>
      <c r="K33">
        <f>MES_EOD!AC33+MES_EOD!AD33</f>
        <v>0</v>
      </c>
      <c r="L33">
        <f>NDMC_EOD!AC33+NDMC_EOD!AD33</f>
        <v>2.0099999999999998</v>
      </c>
      <c r="M33">
        <f>TPDDL_EOD!AC33+TPDDL_EOD!AD33</f>
        <v>11.66</v>
      </c>
      <c r="N33">
        <f t="shared" si="0"/>
        <v>37</v>
      </c>
      <c r="O33" s="154">
        <f t="shared" si="1"/>
        <v>-0.39999999999999858</v>
      </c>
      <c r="P33">
        <v>14.422378378378379</v>
      </c>
      <c r="Q33">
        <v>8.6554054054054053</v>
      </c>
      <c r="R33">
        <v>0</v>
      </c>
      <c r="S33">
        <v>1.9882702702702701</v>
      </c>
      <c r="T33">
        <v>11.533945945945947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14.58</v>
      </c>
      <c r="J34">
        <f>BYPL_EOD!AC34+BYPL_EOD!AD34</f>
        <v>8.75</v>
      </c>
      <c r="K34">
        <f>MES_EOD!AC34+MES_EOD!AD34</f>
        <v>0</v>
      </c>
      <c r="L34">
        <f>NDMC_EOD!AC34+NDMC_EOD!AD34</f>
        <v>2.0099999999999998</v>
      </c>
      <c r="M34">
        <f>TPDDL_EOD!AC34+TPDDL_EOD!AD34</f>
        <v>11.66</v>
      </c>
      <c r="N34">
        <f t="shared" si="0"/>
        <v>37</v>
      </c>
      <c r="O34" s="154">
        <f t="shared" si="1"/>
        <v>-0.39999999999999858</v>
      </c>
      <c r="P34">
        <v>14.422378378378379</v>
      </c>
      <c r="Q34">
        <v>8.6554054054054053</v>
      </c>
      <c r="R34">
        <v>0</v>
      </c>
      <c r="S34">
        <v>1.9882702702702701</v>
      </c>
      <c r="T34">
        <v>11.533945945945947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14.58</v>
      </c>
      <c r="J35">
        <f>BYPL_EOD!AC35+BYPL_EOD!AD35</f>
        <v>8.75</v>
      </c>
      <c r="K35">
        <f>MES_EOD!AC35+MES_EOD!AD35</f>
        <v>0</v>
      </c>
      <c r="L35">
        <f>NDMC_EOD!AC35+NDMC_EOD!AD35</f>
        <v>2.0099999999999998</v>
      </c>
      <c r="M35">
        <f>TPDDL_EOD!AC35+TPDDL_EOD!AD35</f>
        <v>11.66</v>
      </c>
      <c r="N35">
        <f t="shared" si="0"/>
        <v>37</v>
      </c>
      <c r="O35" s="154">
        <f t="shared" si="1"/>
        <v>-0.39999999999999858</v>
      </c>
      <c r="P35">
        <v>14.422378378378379</v>
      </c>
      <c r="Q35">
        <v>8.6554054054054053</v>
      </c>
      <c r="R35">
        <v>0</v>
      </c>
      <c r="S35">
        <v>1.9882702702702701</v>
      </c>
      <c r="T35">
        <v>11.533945945945947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14.58</v>
      </c>
      <c r="J36">
        <f>BYPL_EOD!AC36+BYPL_EOD!AD36</f>
        <v>8.75</v>
      </c>
      <c r="K36">
        <f>MES_EOD!AC36+MES_EOD!AD36</f>
        <v>0</v>
      </c>
      <c r="L36">
        <f>NDMC_EOD!AC36+NDMC_EOD!AD36</f>
        <v>2.0099999999999998</v>
      </c>
      <c r="M36">
        <f>TPDDL_EOD!AC36+TPDDL_EOD!AD36</f>
        <v>11.66</v>
      </c>
      <c r="N36">
        <f t="shared" si="0"/>
        <v>37</v>
      </c>
      <c r="O36" s="154">
        <f t="shared" si="1"/>
        <v>-0.39999999999999858</v>
      </c>
      <c r="P36">
        <v>14.422378378378379</v>
      </c>
      <c r="Q36">
        <v>8.6554054054054053</v>
      </c>
      <c r="R36">
        <v>0</v>
      </c>
      <c r="S36">
        <v>1.9882702702702701</v>
      </c>
      <c r="T36">
        <v>11.533945945945947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14.58</v>
      </c>
      <c r="J37">
        <f>BYPL_EOD!AC37+BYPL_EOD!AD37</f>
        <v>8.75</v>
      </c>
      <c r="K37">
        <f>MES_EOD!AC37+MES_EOD!AD37</f>
        <v>0</v>
      </c>
      <c r="L37">
        <f>NDMC_EOD!AC37+NDMC_EOD!AD37</f>
        <v>2.0099999999999998</v>
      </c>
      <c r="M37">
        <f>TPDDL_EOD!AC37+TPDDL_EOD!AD37</f>
        <v>11.66</v>
      </c>
      <c r="N37">
        <f t="shared" si="0"/>
        <v>37</v>
      </c>
      <c r="O37" s="154">
        <f t="shared" si="1"/>
        <v>-0.39999999999999858</v>
      </c>
      <c r="P37">
        <v>14.422378378378379</v>
      </c>
      <c r="Q37">
        <v>8.6554054054054053</v>
      </c>
      <c r="R37">
        <v>0</v>
      </c>
      <c r="S37">
        <v>1.9882702702702701</v>
      </c>
      <c r="T37">
        <v>11.533945945945947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14.58</v>
      </c>
      <c r="J38">
        <f>BYPL_EOD!AC38+BYPL_EOD!AD38</f>
        <v>8.75</v>
      </c>
      <c r="K38">
        <f>MES_EOD!AC38+MES_EOD!AD38</f>
        <v>0</v>
      </c>
      <c r="L38">
        <f>NDMC_EOD!AC38+NDMC_EOD!AD38</f>
        <v>2.0099999999999998</v>
      </c>
      <c r="M38">
        <f>TPDDL_EOD!AC38+TPDDL_EOD!AD38</f>
        <v>11.66</v>
      </c>
      <c r="N38">
        <f t="shared" si="0"/>
        <v>37</v>
      </c>
      <c r="O38" s="154">
        <f t="shared" si="1"/>
        <v>-0.39999999999999858</v>
      </c>
      <c r="P38">
        <v>14.422378378378379</v>
      </c>
      <c r="Q38">
        <v>8.6554054054054053</v>
      </c>
      <c r="R38">
        <v>0</v>
      </c>
      <c r="S38">
        <v>1.9882702702702701</v>
      </c>
      <c r="T38">
        <v>11.533945945945947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9.56</v>
      </c>
      <c r="J39">
        <f>BYPL_EOD!AC39+BYPL_EOD!AD39</f>
        <v>18.48</v>
      </c>
      <c r="K39">
        <f>MES_EOD!AC39+MES_EOD!AD39</f>
        <v>0</v>
      </c>
      <c r="L39">
        <f>NDMC_EOD!AC39+NDMC_EOD!AD39</f>
        <v>1.32</v>
      </c>
      <c r="M39">
        <f>TPDDL_EOD!AC39+TPDDL_EOD!AD39</f>
        <v>7.65</v>
      </c>
      <c r="N39">
        <f t="shared" si="0"/>
        <v>37.01</v>
      </c>
      <c r="O39" s="154">
        <f t="shared" si="1"/>
        <v>-0.71000000000000085</v>
      </c>
      <c r="P39">
        <v>9.3766009186706292</v>
      </c>
      <c r="Q39">
        <v>18.125479600108079</v>
      </c>
      <c r="R39">
        <v>0</v>
      </c>
      <c r="S39">
        <v>1.2946771142934341</v>
      </c>
      <c r="T39">
        <v>7.5032423669278572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9.56</v>
      </c>
      <c r="J40">
        <f>BYPL_EOD!AC40+BYPL_EOD!AD40</f>
        <v>18.48</v>
      </c>
      <c r="K40">
        <f>MES_EOD!AC40+MES_EOD!AD40</f>
        <v>0</v>
      </c>
      <c r="L40">
        <f>NDMC_EOD!AC40+NDMC_EOD!AD40</f>
        <v>1.32</v>
      </c>
      <c r="M40">
        <f>TPDDL_EOD!AC40+TPDDL_EOD!AD40</f>
        <v>7.65</v>
      </c>
      <c r="N40">
        <f t="shared" si="0"/>
        <v>37.01</v>
      </c>
      <c r="O40" s="154">
        <f t="shared" si="1"/>
        <v>-0.71000000000000085</v>
      </c>
      <c r="P40">
        <v>9.3766009186706292</v>
      </c>
      <c r="Q40">
        <v>18.125479600108079</v>
      </c>
      <c r="R40">
        <v>0</v>
      </c>
      <c r="S40">
        <v>1.2946771142934341</v>
      </c>
      <c r="T40">
        <v>7.5032423669278572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14.58</v>
      </c>
      <c r="J41">
        <f>BYPL_EOD!AC41+BYPL_EOD!AD41</f>
        <v>8.75</v>
      </c>
      <c r="K41">
        <f>MES_EOD!AC41+MES_EOD!AD41</f>
        <v>0</v>
      </c>
      <c r="L41">
        <f>NDMC_EOD!AC41+NDMC_EOD!AD41</f>
        <v>2.0099999999999998</v>
      </c>
      <c r="M41">
        <f>TPDDL_EOD!AC41+TPDDL_EOD!AD41</f>
        <v>11.66</v>
      </c>
      <c r="N41">
        <f t="shared" si="0"/>
        <v>37</v>
      </c>
      <c r="O41" s="154">
        <f t="shared" si="1"/>
        <v>-0.70000000000000284</v>
      </c>
      <c r="P41">
        <v>14.304162162162161</v>
      </c>
      <c r="Q41">
        <v>8.5844594594594597</v>
      </c>
      <c r="R41">
        <v>0</v>
      </c>
      <c r="S41">
        <v>1.9719729729729727</v>
      </c>
      <c r="T41">
        <v>11.439405405405404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14.58</v>
      </c>
      <c r="J42">
        <f>BYPL_EOD!AC42+BYPL_EOD!AD42</f>
        <v>8.75</v>
      </c>
      <c r="K42">
        <f>MES_EOD!AC42+MES_EOD!AD42</f>
        <v>0</v>
      </c>
      <c r="L42">
        <f>NDMC_EOD!AC42+NDMC_EOD!AD42</f>
        <v>2.0099999999999998</v>
      </c>
      <c r="M42">
        <f>TPDDL_EOD!AC42+TPDDL_EOD!AD42</f>
        <v>11.66</v>
      </c>
      <c r="N42">
        <f t="shared" si="0"/>
        <v>37</v>
      </c>
      <c r="O42" s="154">
        <f t="shared" si="1"/>
        <v>-0.70000000000000284</v>
      </c>
      <c r="P42">
        <v>14.304162162162161</v>
      </c>
      <c r="Q42">
        <v>8.5844594594594597</v>
      </c>
      <c r="R42">
        <v>0</v>
      </c>
      <c r="S42">
        <v>1.9719729729729727</v>
      </c>
      <c r="T42">
        <v>11.439405405405404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14.58</v>
      </c>
      <c r="J43">
        <f>BYPL_EOD!AC43+BYPL_EOD!AD43</f>
        <v>8.75</v>
      </c>
      <c r="K43">
        <f>MES_EOD!AC43+MES_EOD!AD43</f>
        <v>0</v>
      </c>
      <c r="L43">
        <f>NDMC_EOD!AC43+NDMC_EOD!AD43</f>
        <v>2.0099999999999998</v>
      </c>
      <c r="M43">
        <f>TPDDL_EOD!AC43+TPDDL_EOD!AD43</f>
        <v>11.66</v>
      </c>
      <c r="N43">
        <f t="shared" si="0"/>
        <v>37</v>
      </c>
      <c r="O43" s="154">
        <f t="shared" si="1"/>
        <v>-0.70000000000000284</v>
      </c>
      <c r="P43">
        <v>14.304162162162161</v>
      </c>
      <c r="Q43">
        <v>8.5844594594594597</v>
      </c>
      <c r="R43">
        <v>0</v>
      </c>
      <c r="S43">
        <v>1.9719729729729727</v>
      </c>
      <c r="T43">
        <v>11.439405405405404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14.58</v>
      </c>
      <c r="J44">
        <f>BYPL_EOD!AC44+BYPL_EOD!AD44</f>
        <v>8.75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11.66</v>
      </c>
      <c r="N44">
        <f t="shared" si="0"/>
        <v>37</v>
      </c>
      <c r="O44" s="154">
        <f t="shared" si="1"/>
        <v>-0.70000000000000284</v>
      </c>
      <c r="P44">
        <v>14.304162162162161</v>
      </c>
      <c r="Q44">
        <v>8.5844594594594597</v>
      </c>
      <c r="R44">
        <v>0</v>
      </c>
      <c r="S44">
        <v>1.9719729729729727</v>
      </c>
      <c r="T44">
        <v>11.439405405405404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14.58</v>
      </c>
      <c r="J45">
        <f>BYPL_EOD!AC45+BYPL_EOD!AD45</f>
        <v>8.75</v>
      </c>
      <c r="K45">
        <f>MES_EOD!AC45+MES_EOD!AD45</f>
        <v>0</v>
      </c>
      <c r="L45">
        <f>NDMC_EOD!AC45+NDMC_EOD!AD45</f>
        <v>2.0099999999999998</v>
      </c>
      <c r="M45">
        <f>TPDDL_EOD!AC45+TPDDL_EOD!AD45</f>
        <v>11.66</v>
      </c>
      <c r="N45">
        <f t="shared" si="0"/>
        <v>37</v>
      </c>
      <c r="O45" s="154">
        <f t="shared" si="1"/>
        <v>-0.70000000000000284</v>
      </c>
      <c r="P45">
        <v>14.304162162162161</v>
      </c>
      <c r="Q45">
        <v>8.5844594594594597</v>
      </c>
      <c r="R45">
        <v>0</v>
      </c>
      <c r="S45">
        <v>1.9719729729729727</v>
      </c>
      <c r="T45">
        <v>11.439405405405404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14.58</v>
      </c>
      <c r="J46">
        <f>BYPL_EOD!AC46+BYPL_EOD!AD46</f>
        <v>8.75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11.66</v>
      </c>
      <c r="N46">
        <f t="shared" si="0"/>
        <v>37</v>
      </c>
      <c r="O46" s="154">
        <f t="shared" si="1"/>
        <v>-0.70000000000000284</v>
      </c>
      <c r="P46">
        <v>14.304162162162161</v>
      </c>
      <c r="Q46">
        <v>8.5844594594594597</v>
      </c>
      <c r="R46">
        <v>0</v>
      </c>
      <c r="S46">
        <v>1.9719729729729727</v>
      </c>
      <c r="T46">
        <v>11.439405405405404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28</v>
      </c>
      <c r="F47">
        <f t="shared" si="4"/>
        <v>72</v>
      </c>
      <c r="G47">
        <f t="shared" si="5"/>
        <v>27.3</v>
      </c>
      <c r="H47" s="154"/>
      <c r="I47">
        <f>BRPL_EOD!AC47+BRPL_EOD!AD47</f>
        <v>11.63</v>
      </c>
      <c r="J47">
        <f>BYPL_EOD!AC47+BYPL_EOD!AD47</f>
        <v>6.37</v>
      </c>
      <c r="K47">
        <f>MES_EOD!AC47+MES_EOD!AD47</f>
        <v>0</v>
      </c>
      <c r="L47">
        <f>NDMC_EOD!AC47+NDMC_EOD!AD47</f>
        <v>1.38</v>
      </c>
      <c r="M47">
        <f>TPDDL_EOD!AC47+TPDDL_EOD!AD47</f>
        <v>8.31</v>
      </c>
      <c r="N47">
        <f t="shared" si="0"/>
        <v>27.689999999999998</v>
      </c>
      <c r="O47" s="154">
        <f t="shared" si="1"/>
        <v>-0.38999999999999702</v>
      </c>
      <c r="P47">
        <v>11.466197183098593</v>
      </c>
      <c r="Q47">
        <v>6.2802816901408463</v>
      </c>
      <c r="R47">
        <v>0</v>
      </c>
      <c r="S47">
        <v>1.3605633802816901</v>
      </c>
      <c r="T47">
        <v>8.192957746478875</v>
      </c>
      <c r="U47" s="156">
        <f t="shared" si="2"/>
        <v>27.300000000000004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28</v>
      </c>
      <c r="F48">
        <f t="shared" si="4"/>
        <v>72</v>
      </c>
      <c r="G48">
        <f t="shared" si="5"/>
        <v>27.3</v>
      </c>
      <c r="H48" s="154"/>
      <c r="I48">
        <f>BRPL_EOD!AC48+BRPL_EOD!AD48</f>
        <v>11.63</v>
      </c>
      <c r="J48">
        <f>BYPL_EOD!AC48+BYPL_EOD!AD48</f>
        <v>6.37</v>
      </c>
      <c r="K48">
        <f>MES_EOD!AC48+MES_EOD!AD48</f>
        <v>0</v>
      </c>
      <c r="L48">
        <f>NDMC_EOD!AC48+NDMC_EOD!AD48</f>
        <v>1.38</v>
      </c>
      <c r="M48">
        <f>TPDDL_EOD!AC48+TPDDL_EOD!AD48</f>
        <v>8.31</v>
      </c>
      <c r="N48">
        <f t="shared" si="0"/>
        <v>27.689999999999998</v>
      </c>
      <c r="O48" s="154">
        <f t="shared" si="1"/>
        <v>-0.38999999999999702</v>
      </c>
      <c r="P48">
        <v>11.466197183098593</v>
      </c>
      <c r="Q48">
        <v>6.2802816901408463</v>
      </c>
      <c r="R48">
        <v>0</v>
      </c>
      <c r="S48">
        <v>1.3605633802816901</v>
      </c>
      <c r="T48">
        <v>8.192957746478875</v>
      </c>
      <c r="U48" s="156">
        <f t="shared" si="2"/>
        <v>27.300000000000004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-0.7</v>
      </c>
      <c r="E49">
        <f>GT!N49</f>
        <v>28</v>
      </c>
      <c r="F49">
        <f t="shared" si="4"/>
        <v>72</v>
      </c>
      <c r="G49">
        <f t="shared" si="5"/>
        <v>27.3</v>
      </c>
      <c r="H49" s="154"/>
      <c r="I49">
        <f>BRPL_EOD!AC49+BRPL_EOD!AD49</f>
        <v>11.63</v>
      </c>
      <c r="J49">
        <f>BYPL_EOD!AC49+BYPL_EOD!AD49</f>
        <v>6.37</v>
      </c>
      <c r="K49">
        <f>MES_EOD!AC49+MES_EOD!AD49</f>
        <v>0</v>
      </c>
      <c r="L49">
        <f>NDMC_EOD!AC49+NDMC_EOD!AD49</f>
        <v>1.38</v>
      </c>
      <c r="M49">
        <f>TPDDL_EOD!AC49+TPDDL_EOD!AD49</f>
        <v>8.31</v>
      </c>
      <c r="N49">
        <f t="shared" si="0"/>
        <v>27.689999999999998</v>
      </c>
      <c r="O49" s="154">
        <f t="shared" si="1"/>
        <v>-0.38999999999999702</v>
      </c>
      <c r="P49">
        <v>11.466197183098593</v>
      </c>
      <c r="Q49">
        <v>6.2802816901408463</v>
      </c>
      <c r="R49">
        <v>0</v>
      </c>
      <c r="S49">
        <v>1.3605633802816901</v>
      </c>
      <c r="T49">
        <v>8.192957746478875</v>
      </c>
      <c r="U49" s="156">
        <f t="shared" si="2"/>
        <v>27.300000000000004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-0.7</v>
      </c>
      <c r="E50">
        <f>GT!N50</f>
        <v>28</v>
      </c>
      <c r="F50">
        <f t="shared" si="4"/>
        <v>72</v>
      </c>
      <c r="G50">
        <f t="shared" si="5"/>
        <v>27.3</v>
      </c>
      <c r="H50" s="154"/>
      <c r="I50">
        <f>BRPL_EOD!AC50+BRPL_EOD!AD50</f>
        <v>11.63</v>
      </c>
      <c r="J50">
        <f>BYPL_EOD!AC50+BYPL_EOD!AD50</f>
        <v>6.37</v>
      </c>
      <c r="K50">
        <f>MES_EOD!AC50+MES_EOD!AD50</f>
        <v>0</v>
      </c>
      <c r="L50">
        <f>NDMC_EOD!AC50+NDMC_EOD!AD50</f>
        <v>1.38</v>
      </c>
      <c r="M50">
        <f>TPDDL_EOD!AC50+TPDDL_EOD!AD50</f>
        <v>8.31</v>
      </c>
      <c r="N50">
        <f t="shared" si="0"/>
        <v>27.689999999999998</v>
      </c>
      <c r="O50" s="154">
        <f t="shared" si="1"/>
        <v>-0.38999999999999702</v>
      </c>
      <c r="P50">
        <v>11.466197183098593</v>
      </c>
      <c r="Q50">
        <v>6.2802816901408463</v>
      </c>
      <c r="R50">
        <v>0</v>
      </c>
      <c r="S50">
        <v>1.3605633802816901</v>
      </c>
      <c r="T50">
        <v>8.192957746478875</v>
      </c>
      <c r="U50" s="156">
        <f t="shared" si="2"/>
        <v>27.300000000000004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14.58</v>
      </c>
      <c r="J51">
        <f>BYPL_EOD!AC51+BYPL_EOD!AD51</f>
        <v>8.75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11.66</v>
      </c>
      <c r="N51">
        <f t="shared" si="0"/>
        <v>37</v>
      </c>
      <c r="O51" s="154">
        <f t="shared" si="1"/>
        <v>-0.70000000000000284</v>
      </c>
      <c r="P51">
        <v>14.304162162162161</v>
      </c>
      <c r="Q51">
        <v>8.5844594594594597</v>
      </c>
      <c r="R51">
        <v>0</v>
      </c>
      <c r="S51">
        <v>1.9719729729729727</v>
      </c>
      <c r="T51">
        <v>11.439405405405404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14.58</v>
      </c>
      <c r="J52">
        <f>BYPL_EOD!AC52+BYPL_EOD!AD52</f>
        <v>8.75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11.66</v>
      </c>
      <c r="N52">
        <f t="shared" si="0"/>
        <v>37</v>
      </c>
      <c r="O52" s="154">
        <f t="shared" si="1"/>
        <v>-0.70000000000000284</v>
      </c>
      <c r="P52">
        <v>14.304162162162161</v>
      </c>
      <c r="Q52">
        <v>8.5844594594594597</v>
      </c>
      <c r="R52">
        <v>0</v>
      </c>
      <c r="S52">
        <v>1.9719729729729727</v>
      </c>
      <c r="T52">
        <v>11.439405405405404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14.58</v>
      </c>
      <c r="J53">
        <f>BYPL_EOD!AC53+BYPL_EOD!AD53</f>
        <v>8.75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11.66</v>
      </c>
      <c r="N53">
        <f t="shared" si="0"/>
        <v>37</v>
      </c>
      <c r="O53" s="154">
        <f t="shared" si="1"/>
        <v>-0.70000000000000284</v>
      </c>
      <c r="P53">
        <v>14.304162162162161</v>
      </c>
      <c r="Q53">
        <v>8.5844594594594597</v>
      </c>
      <c r="R53">
        <v>0</v>
      </c>
      <c r="S53">
        <v>1.9719729729729727</v>
      </c>
      <c r="T53">
        <v>11.439405405405404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14.58</v>
      </c>
      <c r="J54">
        <f>BYPL_EOD!AC54+BYPL_EOD!AD54</f>
        <v>8.75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11.66</v>
      </c>
      <c r="N54">
        <f t="shared" si="0"/>
        <v>37</v>
      </c>
      <c r="O54" s="154">
        <f t="shared" si="1"/>
        <v>-0.70000000000000284</v>
      </c>
      <c r="P54">
        <v>14.304162162162161</v>
      </c>
      <c r="Q54">
        <v>8.5844594594594597</v>
      </c>
      <c r="R54">
        <v>0</v>
      </c>
      <c r="S54">
        <v>1.9719729729729727</v>
      </c>
      <c r="T54">
        <v>11.439405405405404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14.18</v>
      </c>
      <c r="J55">
        <f>BYPL_EOD!AC55+BYPL_EOD!AD55</f>
        <v>8.51</v>
      </c>
      <c r="K55">
        <f>MES_EOD!AC55+MES_EOD!AD55</f>
        <v>0</v>
      </c>
      <c r="L55">
        <f>NDMC_EOD!AC55+NDMC_EOD!AD55</f>
        <v>1.96</v>
      </c>
      <c r="M55">
        <f>TPDDL_EOD!AC55+TPDDL_EOD!AD55</f>
        <v>11.35</v>
      </c>
      <c r="N55">
        <f t="shared" si="0"/>
        <v>36</v>
      </c>
      <c r="O55" s="154">
        <f t="shared" si="1"/>
        <v>-0.70000000000000284</v>
      </c>
      <c r="P55">
        <v>13.904277777777777</v>
      </c>
      <c r="Q55">
        <v>8.3445277777777775</v>
      </c>
      <c r="R55">
        <v>0</v>
      </c>
      <c r="S55">
        <v>1.9218888888888888</v>
      </c>
      <c r="T55">
        <v>11.129305555555554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14.18</v>
      </c>
      <c r="J56">
        <f>BYPL_EOD!AC56+BYPL_EOD!AD56</f>
        <v>8.51</v>
      </c>
      <c r="K56">
        <f>MES_EOD!AC56+MES_EOD!AD56</f>
        <v>0</v>
      </c>
      <c r="L56">
        <f>NDMC_EOD!AC56+NDMC_EOD!AD56</f>
        <v>1.96</v>
      </c>
      <c r="M56">
        <f>TPDDL_EOD!AC56+TPDDL_EOD!AD56</f>
        <v>11.35</v>
      </c>
      <c r="N56">
        <f t="shared" si="0"/>
        <v>36</v>
      </c>
      <c r="O56" s="154">
        <f t="shared" si="1"/>
        <v>-0.70000000000000284</v>
      </c>
      <c r="P56">
        <v>13.904277777777777</v>
      </c>
      <c r="Q56">
        <v>8.3445277777777775</v>
      </c>
      <c r="R56">
        <v>0</v>
      </c>
      <c r="S56">
        <v>1.9218888888888888</v>
      </c>
      <c r="T56">
        <v>11.129305555555554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14.18</v>
      </c>
      <c r="J57">
        <f>BYPL_EOD!AC57+BYPL_EOD!AD57</f>
        <v>8.51</v>
      </c>
      <c r="K57">
        <f>MES_EOD!AC57+MES_EOD!AD57</f>
        <v>0</v>
      </c>
      <c r="L57">
        <f>NDMC_EOD!AC57+NDMC_EOD!AD57</f>
        <v>1.96</v>
      </c>
      <c r="M57">
        <f>TPDDL_EOD!AC57+TPDDL_EOD!AD57</f>
        <v>11.35</v>
      </c>
      <c r="N57">
        <f t="shared" si="0"/>
        <v>36</v>
      </c>
      <c r="O57" s="154">
        <f t="shared" si="1"/>
        <v>-0.70000000000000284</v>
      </c>
      <c r="P57">
        <v>13.904277777777777</v>
      </c>
      <c r="Q57">
        <v>8.3445277777777775</v>
      </c>
      <c r="R57">
        <v>0</v>
      </c>
      <c r="S57">
        <v>1.9218888888888888</v>
      </c>
      <c r="T57">
        <v>11.129305555555554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14.18</v>
      </c>
      <c r="J58">
        <f>BYPL_EOD!AC58+BYPL_EOD!AD58</f>
        <v>8.51</v>
      </c>
      <c r="K58">
        <f>MES_EOD!AC58+MES_EOD!AD58</f>
        <v>0</v>
      </c>
      <c r="L58">
        <f>NDMC_EOD!AC58+NDMC_EOD!AD58</f>
        <v>1.96</v>
      </c>
      <c r="M58">
        <f>TPDDL_EOD!AC58+TPDDL_EOD!AD58</f>
        <v>11.35</v>
      </c>
      <c r="N58">
        <f t="shared" si="0"/>
        <v>36</v>
      </c>
      <c r="O58" s="154">
        <f t="shared" si="1"/>
        <v>-0.70000000000000284</v>
      </c>
      <c r="P58">
        <v>13.904277777777777</v>
      </c>
      <c r="Q58">
        <v>8.3445277777777775</v>
      </c>
      <c r="R58">
        <v>0</v>
      </c>
      <c r="S58">
        <v>1.9218888888888888</v>
      </c>
      <c r="T58">
        <v>11.129305555555554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14.18</v>
      </c>
      <c r="J59">
        <f>BYPL_EOD!AC59+BYPL_EOD!AD59</f>
        <v>8.51</v>
      </c>
      <c r="K59">
        <f>MES_EOD!AC59+MES_EOD!AD59</f>
        <v>0</v>
      </c>
      <c r="L59">
        <f>NDMC_EOD!AC59+NDMC_EOD!AD59</f>
        <v>1.96</v>
      </c>
      <c r="M59">
        <f>TPDDL_EOD!AC59+TPDDL_EOD!AD59</f>
        <v>11.35</v>
      </c>
      <c r="N59">
        <f t="shared" si="0"/>
        <v>36</v>
      </c>
      <c r="O59" s="154">
        <f t="shared" si="1"/>
        <v>-0.70000000000000284</v>
      </c>
      <c r="P59">
        <v>13.904277777777777</v>
      </c>
      <c r="Q59">
        <v>8.3445277777777775</v>
      </c>
      <c r="R59">
        <v>0</v>
      </c>
      <c r="S59">
        <v>1.9218888888888888</v>
      </c>
      <c r="T59">
        <v>11.129305555555554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14.18</v>
      </c>
      <c r="J60">
        <f>BYPL_EOD!AC60+BYPL_EOD!AD60</f>
        <v>8.51</v>
      </c>
      <c r="K60">
        <f>MES_EOD!AC60+MES_EOD!AD60</f>
        <v>0</v>
      </c>
      <c r="L60">
        <f>NDMC_EOD!AC60+NDMC_EOD!AD60</f>
        <v>1.96</v>
      </c>
      <c r="M60">
        <f>TPDDL_EOD!AC60+TPDDL_EOD!AD60</f>
        <v>11.35</v>
      </c>
      <c r="N60">
        <f t="shared" si="0"/>
        <v>36</v>
      </c>
      <c r="O60" s="154">
        <f t="shared" si="1"/>
        <v>-0.70000000000000284</v>
      </c>
      <c r="P60">
        <v>13.904277777777777</v>
      </c>
      <c r="Q60">
        <v>8.3445277777777775</v>
      </c>
      <c r="R60">
        <v>0</v>
      </c>
      <c r="S60">
        <v>1.9218888888888888</v>
      </c>
      <c r="T60">
        <v>11.129305555555554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14.18</v>
      </c>
      <c r="J61">
        <f>BYPL_EOD!AC61+BYPL_EOD!AD61</f>
        <v>8.51</v>
      </c>
      <c r="K61">
        <f>MES_EOD!AC61+MES_EOD!AD61</f>
        <v>0</v>
      </c>
      <c r="L61">
        <f>NDMC_EOD!AC61+NDMC_EOD!AD61</f>
        <v>1.96</v>
      </c>
      <c r="M61">
        <f>TPDDL_EOD!AC61+TPDDL_EOD!AD61</f>
        <v>11.35</v>
      </c>
      <c r="N61">
        <f t="shared" si="0"/>
        <v>36</v>
      </c>
      <c r="O61" s="154">
        <f t="shared" si="1"/>
        <v>-0.70000000000000284</v>
      </c>
      <c r="P61">
        <v>13.904277777777777</v>
      </c>
      <c r="Q61">
        <v>8.3445277777777775</v>
      </c>
      <c r="R61">
        <v>0</v>
      </c>
      <c r="S61">
        <v>1.9218888888888888</v>
      </c>
      <c r="T61">
        <v>11.129305555555554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14.18</v>
      </c>
      <c r="J62">
        <f>BYPL_EOD!AC62+BYPL_EOD!AD62</f>
        <v>8.51</v>
      </c>
      <c r="K62">
        <f>MES_EOD!AC62+MES_EOD!AD62</f>
        <v>0</v>
      </c>
      <c r="L62">
        <f>NDMC_EOD!AC62+NDMC_EOD!AD62</f>
        <v>1.96</v>
      </c>
      <c r="M62">
        <f>TPDDL_EOD!AC62+TPDDL_EOD!AD62</f>
        <v>11.35</v>
      </c>
      <c r="N62">
        <f t="shared" si="0"/>
        <v>36</v>
      </c>
      <c r="O62" s="154">
        <f t="shared" si="1"/>
        <v>-0.70000000000000284</v>
      </c>
      <c r="P62">
        <v>13.904277777777777</v>
      </c>
      <c r="Q62">
        <v>8.3445277777777775</v>
      </c>
      <c r="R62">
        <v>0</v>
      </c>
      <c r="S62">
        <v>1.9218888888888888</v>
      </c>
      <c r="T62">
        <v>11.129305555555554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14.18</v>
      </c>
      <c r="J63">
        <f>BYPL_EOD!AC63+BYPL_EOD!AD63</f>
        <v>8.51</v>
      </c>
      <c r="K63">
        <f>MES_EOD!AC63+MES_EOD!AD63</f>
        <v>0</v>
      </c>
      <c r="L63">
        <f>NDMC_EOD!AC63+NDMC_EOD!AD63</f>
        <v>1.96</v>
      </c>
      <c r="M63">
        <f>TPDDL_EOD!AC63+TPDDL_EOD!AD63</f>
        <v>11.35</v>
      </c>
      <c r="N63">
        <f t="shared" si="0"/>
        <v>36</v>
      </c>
      <c r="O63" s="154">
        <f t="shared" si="1"/>
        <v>-0.70000000000000284</v>
      </c>
      <c r="P63">
        <v>13.904277777777777</v>
      </c>
      <c r="Q63">
        <v>8.3445277777777775</v>
      </c>
      <c r="R63">
        <v>0</v>
      </c>
      <c r="S63">
        <v>1.9218888888888888</v>
      </c>
      <c r="T63">
        <v>11.129305555555554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14.18</v>
      </c>
      <c r="J64">
        <f>BYPL_EOD!AC64+BYPL_EOD!AD64</f>
        <v>8.51</v>
      </c>
      <c r="K64">
        <f>MES_EOD!AC64+MES_EOD!AD64</f>
        <v>0</v>
      </c>
      <c r="L64">
        <f>NDMC_EOD!AC64+NDMC_EOD!AD64</f>
        <v>1.96</v>
      </c>
      <c r="M64">
        <f>TPDDL_EOD!AC64+TPDDL_EOD!AD64</f>
        <v>11.35</v>
      </c>
      <c r="N64">
        <f t="shared" si="0"/>
        <v>36</v>
      </c>
      <c r="O64" s="154">
        <f t="shared" si="1"/>
        <v>-0.70000000000000284</v>
      </c>
      <c r="P64">
        <v>13.904277777777777</v>
      </c>
      <c r="Q64">
        <v>8.3445277777777775</v>
      </c>
      <c r="R64">
        <v>0</v>
      </c>
      <c r="S64">
        <v>1.9218888888888888</v>
      </c>
      <c r="T64">
        <v>11.129305555555554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14.18</v>
      </c>
      <c r="J65">
        <f>BYPL_EOD!AC65+BYPL_EOD!AD65</f>
        <v>8.51</v>
      </c>
      <c r="K65">
        <f>MES_EOD!AC65+MES_EOD!AD65</f>
        <v>0</v>
      </c>
      <c r="L65">
        <f>NDMC_EOD!AC65+NDMC_EOD!AD65</f>
        <v>1.96</v>
      </c>
      <c r="M65">
        <f>TPDDL_EOD!AC65+TPDDL_EOD!AD65</f>
        <v>11.35</v>
      </c>
      <c r="N65">
        <f t="shared" si="0"/>
        <v>36</v>
      </c>
      <c r="O65" s="154">
        <f t="shared" si="1"/>
        <v>-0.70000000000000284</v>
      </c>
      <c r="P65">
        <v>13.904277777777777</v>
      </c>
      <c r="Q65">
        <v>8.3445277777777775</v>
      </c>
      <c r="R65">
        <v>0</v>
      </c>
      <c r="S65">
        <v>1.9218888888888888</v>
      </c>
      <c r="T65">
        <v>11.129305555555554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14.18</v>
      </c>
      <c r="J66">
        <f>BYPL_EOD!AC66+BYPL_EOD!AD66</f>
        <v>8.51</v>
      </c>
      <c r="K66">
        <f>MES_EOD!AC66+MES_EOD!AD66</f>
        <v>0</v>
      </c>
      <c r="L66">
        <f>NDMC_EOD!AC66+NDMC_EOD!AD66</f>
        <v>1.96</v>
      </c>
      <c r="M66">
        <f>TPDDL_EOD!AC66+TPDDL_EOD!AD66</f>
        <v>11.35</v>
      </c>
      <c r="N66">
        <f t="shared" si="0"/>
        <v>36</v>
      </c>
      <c r="O66" s="154">
        <f t="shared" si="1"/>
        <v>-0.70000000000000284</v>
      </c>
      <c r="P66">
        <v>13.904277777777777</v>
      </c>
      <c r="Q66">
        <v>8.3445277777777775</v>
      </c>
      <c r="R66">
        <v>0</v>
      </c>
      <c r="S66">
        <v>1.9218888888888888</v>
      </c>
      <c r="T66">
        <v>11.129305555555554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14.18</v>
      </c>
      <c r="J67">
        <f>BYPL_EOD!AC67+BYPL_EOD!AD67</f>
        <v>8.51</v>
      </c>
      <c r="K67">
        <f>MES_EOD!AC67+MES_EOD!AD67</f>
        <v>0</v>
      </c>
      <c r="L67">
        <f>NDMC_EOD!AC67+NDMC_EOD!AD67</f>
        <v>1.96</v>
      </c>
      <c r="M67">
        <f>TPDDL_EOD!AC67+TPDDL_EOD!AD67</f>
        <v>11.35</v>
      </c>
      <c r="N67">
        <f t="shared" ref="N67:N98" si="6">SUM(I67:M67)</f>
        <v>36</v>
      </c>
      <c r="O67" s="154">
        <f t="shared" ref="O67:O98" si="7">G67-N67</f>
        <v>-0.70000000000000284</v>
      </c>
      <c r="P67">
        <v>13.904277777777777</v>
      </c>
      <c r="Q67">
        <v>8.3445277777777775</v>
      </c>
      <c r="R67">
        <v>0</v>
      </c>
      <c r="S67">
        <v>1.9218888888888888</v>
      </c>
      <c r="T67">
        <v>11.129305555555554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14.18</v>
      </c>
      <c r="J68">
        <f>BYPL_EOD!AC68+BYPL_EOD!AD68</f>
        <v>8.51</v>
      </c>
      <c r="K68">
        <f>MES_EOD!AC68+MES_EOD!AD68</f>
        <v>0</v>
      </c>
      <c r="L68">
        <f>NDMC_EOD!AC68+NDMC_EOD!AD68</f>
        <v>1.96</v>
      </c>
      <c r="M68">
        <f>TPDDL_EOD!AC68+TPDDL_EOD!AD68</f>
        <v>11.35</v>
      </c>
      <c r="N68">
        <f t="shared" si="6"/>
        <v>36</v>
      </c>
      <c r="O68" s="154">
        <f t="shared" si="7"/>
        <v>-0.70000000000000284</v>
      </c>
      <c r="P68">
        <v>13.904277777777777</v>
      </c>
      <c r="Q68">
        <v>8.3445277777777775</v>
      </c>
      <c r="R68">
        <v>0</v>
      </c>
      <c r="S68">
        <v>1.9218888888888888</v>
      </c>
      <c r="T68">
        <v>11.129305555555554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14.18</v>
      </c>
      <c r="J69">
        <f>BYPL_EOD!AC69+BYPL_EOD!AD69</f>
        <v>8.51</v>
      </c>
      <c r="K69">
        <f>MES_EOD!AC69+MES_EOD!AD69</f>
        <v>0</v>
      </c>
      <c r="L69">
        <f>NDMC_EOD!AC69+NDMC_EOD!AD69</f>
        <v>1.96</v>
      </c>
      <c r="M69">
        <f>TPDDL_EOD!AC69+TPDDL_EOD!AD69</f>
        <v>11.35</v>
      </c>
      <c r="N69">
        <f t="shared" si="6"/>
        <v>36</v>
      </c>
      <c r="O69" s="154">
        <f t="shared" si="7"/>
        <v>-0.70000000000000284</v>
      </c>
      <c r="P69">
        <v>13.904277777777777</v>
      </c>
      <c r="Q69">
        <v>8.3445277777777775</v>
      </c>
      <c r="R69">
        <v>0</v>
      </c>
      <c r="S69">
        <v>1.9218888888888888</v>
      </c>
      <c r="T69">
        <v>11.129305555555554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14.18</v>
      </c>
      <c r="J70">
        <f>BYPL_EOD!AC70+BYPL_EOD!AD70</f>
        <v>8.51</v>
      </c>
      <c r="K70">
        <f>MES_EOD!AC70+MES_EOD!AD70</f>
        <v>0</v>
      </c>
      <c r="L70">
        <f>NDMC_EOD!AC70+NDMC_EOD!AD70</f>
        <v>1.96</v>
      </c>
      <c r="M70">
        <f>TPDDL_EOD!AC70+TPDDL_EOD!AD70</f>
        <v>11.35</v>
      </c>
      <c r="N70">
        <f t="shared" si="6"/>
        <v>36</v>
      </c>
      <c r="O70" s="154">
        <f t="shared" si="7"/>
        <v>-0.70000000000000284</v>
      </c>
      <c r="P70">
        <v>13.904277777777777</v>
      </c>
      <c r="Q70">
        <v>8.3445277777777775</v>
      </c>
      <c r="R70">
        <v>0</v>
      </c>
      <c r="S70">
        <v>1.9218888888888888</v>
      </c>
      <c r="T70">
        <v>11.129305555555554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14.18</v>
      </c>
      <c r="J71">
        <f>BYPL_EOD!AC71+BYPL_EOD!AD71</f>
        <v>8.51</v>
      </c>
      <c r="K71">
        <f>MES_EOD!AC71+MES_EOD!AD71</f>
        <v>0</v>
      </c>
      <c r="L71">
        <f>NDMC_EOD!AC71+NDMC_EOD!AD71</f>
        <v>1.96</v>
      </c>
      <c r="M71">
        <f>TPDDL_EOD!AC71+TPDDL_EOD!AD71</f>
        <v>11.35</v>
      </c>
      <c r="N71">
        <f t="shared" si="6"/>
        <v>36</v>
      </c>
      <c r="O71" s="154">
        <f t="shared" si="7"/>
        <v>-0.70000000000000284</v>
      </c>
      <c r="P71">
        <v>13.904277777777777</v>
      </c>
      <c r="Q71">
        <v>8.3445277777777775</v>
      </c>
      <c r="R71">
        <v>0</v>
      </c>
      <c r="S71">
        <v>1.9218888888888888</v>
      </c>
      <c r="T71">
        <v>11.129305555555554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14.18</v>
      </c>
      <c r="J72">
        <f>BYPL_EOD!AC72+BYPL_EOD!AD72</f>
        <v>8.51</v>
      </c>
      <c r="K72">
        <f>MES_EOD!AC72+MES_EOD!AD72</f>
        <v>0</v>
      </c>
      <c r="L72">
        <f>NDMC_EOD!AC72+NDMC_EOD!AD72</f>
        <v>1.96</v>
      </c>
      <c r="M72">
        <f>TPDDL_EOD!AC72+TPDDL_EOD!AD72</f>
        <v>11.35</v>
      </c>
      <c r="N72">
        <f t="shared" si="6"/>
        <v>36</v>
      </c>
      <c r="O72" s="154">
        <f t="shared" si="7"/>
        <v>-0.70000000000000284</v>
      </c>
      <c r="P72">
        <v>13.904277777777777</v>
      </c>
      <c r="Q72">
        <v>8.3445277777777775</v>
      </c>
      <c r="R72">
        <v>0</v>
      </c>
      <c r="S72">
        <v>1.9218888888888888</v>
      </c>
      <c r="T72">
        <v>11.129305555555554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14.18</v>
      </c>
      <c r="J73">
        <f>BYPL_EOD!AC73+BYPL_EOD!AD73</f>
        <v>8.51</v>
      </c>
      <c r="K73">
        <f>MES_EOD!AC73+MES_EOD!AD73</f>
        <v>0</v>
      </c>
      <c r="L73">
        <f>NDMC_EOD!AC73+NDMC_EOD!AD73</f>
        <v>1.96</v>
      </c>
      <c r="M73">
        <f>TPDDL_EOD!AC73+TPDDL_EOD!AD73</f>
        <v>11.35</v>
      </c>
      <c r="N73">
        <f t="shared" si="6"/>
        <v>36</v>
      </c>
      <c r="O73" s="154">
        <f t="shared" si="7"/>
        <v>-0.70000000000000284</v>
      </c>
      <c r="P73">
        <v>13.904277777777777</v>
      </c>
      <c r="Q73">
        <v>8.3445277777777775</v>
      </c>
      <c r="R73">
        <v>0</v>
      </c>
      <c r="S73">
        <v>1.9218888888888888</v>
      </c>
      <c r="T73">
        <v>11.129305555555554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14.18</v>
      </c>
      <c r="J74">
        <f>BYPL_EOD!AC74+BYPL_EOD!AD74</f>
        <v>8.51</v>
      </c>
      <c r="K74">
        <f>MES_EOD!AC74+MES_EOD!AD74</f>
        <v>0</v>
      </c>
      <c r="L74">
        <f>NDMC_EOD!AC74+NDMC_EOD!AD74</f>
        <v>1.96</v>
      </c>
      <c r="M74">
        <f>TPDDL_EOD!AC74+TPDDL_EOD!AD74</f>
        <v>11.35</v>
      </c>
      <c r="N74">
        <f t="shared" si="6"/>
        <v>36</v>
      </c>
      <c r="O74" s="154">
        <f t="shared" si="7"/>
        <v>-0.70000000000000284</v>
      </c>
      <c r="P74">
        <v>13.904277777777777</v>
      </c>
      <c r="Q74">
        <v>8.3445277777777775</v>
      </c>
      <c r="R74">
        <v>0</v>
      </c>
      <c r="S74">
        <v>1.9218888888888888</v>
      </c>
      <c r="T74">
        <v>11.129305555555554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14.18</v>
      </c>
      <c r="J75">
        <f>BYPL_EOD!AC75+BYPL_EOD!AD75</f>
        <v>8.51</v>
      </c>
      <c r="K75">
        <f>MES_EOD!AC75+MES_EOD!AD75</f>
        <v>0</v>
      </c>
      <c r="L75">
        <f>NDMC_EOD!AC75+NDMC_EOD!AD75</f>
        <v>1.96</v>
      </c>
      <c r="M75">
        <f>TPDDL_EOD!AC75+TPDDL_EOD!AD75</f>
        <v>11.35</v>
      </c>
      <c r="N75">
        <f t="shared" si="6"/>
        <v>36</v>
      </c>
      <c r="O75" s="154">
        <f t="shared" si="7"/>
        <v>-0.39999999999999858</v>
      </c>
      <c r="P75">
        <v>14.022444444444444</v>
      </c>
      <c r="Q75">
        <v>8.4154444444444447</v>
      </c>
      <c r="R75">
        <v>0</v>
      </c>
      <c r="S75">
        <v>1.9382222222222223</v>
      </c>
      <c r="T75">
        <v>11.223888888888888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14.58</v>
      </c>
      <c r="J76">
        <f>BYPL_EOD!AC76+BYPL_EOD!AD76</f>
        <v>8.75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11.66</v>
      </c>
      <c r="N76">
        <f t="shared" si="6"/>
        <v>37</v>
      </c>
      <c r="O76" s="154">
        <f t="shared" si="7"/>
        <v>-0.39999999999999858</v>
      </c>
      <c r="P76">
        <v>14.422378378378379</v>
      </c>
      <c r="Q76">
        <v>8.6554054054054053</v>
      </c>
      <c r="R76">
        <v>0</v>
      </c>
      <c r="S76">
        <v>1.9882702702702701</v>
      </c>
      <c r="T76">
        <v>11.533945945945947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14.58</v>
      </c>
      <c r="J77">
        <f>BYPL_EOD!AC77+BYPL_EOD!AD77</f>
        <v>8.75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11.66</v>
      </c>
      <c r="N77">
        <f t="shared" si="6"/>
        <v>37</v>
      </c>
      <c r="O77" s="154">
        <f t="shared" si="7"/>
        <v>-0.39999999999999858</v>
      </c>
      <c r="P77">
        <v>14.422378378378379</v>
      </c>
      <c r="Q77">
        <v>8.6554054054054053</v>
      </c>
      <c r="R77">
        <v>0</v>
      </c>
      <c r="S77">
        <v>1.9882702702702701</v>
      </c>
      <c r="T77">
        <v>11.533945945945947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14.58</v>
      </c>
      <c r="J78">
        <f>BYPL_EOD!AC78+BYPL_EOD!AD78</f>
        <v>8.75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11.66</v>
      </c>
      <c r="N78">
        <f t="shared" si="6"/>
        <v>37</v>
      </c>
      <c r="O78" s="154">
        <f t="shared" si="7"/>
        <v>-0.39999999999999858</v>
      </c>
      <c r="P78">
        <v>14.422378378378379</v>
      </c>
      <c r="Q78">
        <v>8.6554054054054053</v>
      </c>
      <c r="R78">
        <v>0</v>
      </c>
      <c r="S78">
        <v>1.9882702702702701</v>
      </c>
      <c r="T78">
        <v>11.533945945945947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14.58</v>
      </c>
      <c r="J79">
        <f>BYPL_EOD!AC79+BYPL_EOD!AD79</f>
        <v>8.75</v>
      </c>
      <c r="K79">
        <f>MES_EOD!AC79+MES_EOD!AD79</f>
        <v>0</v>
      </c>
      <c r="L79">
        <f>NDMC_EOD!AC79+NDMC_EOD!AD79</f>
        <v>2.0099999999999998</v>
      </c>
      <c r="M79">
        <f>TPDDL_EOD!AC79+TPDDL_EOD!AD79</f>
        <v>11.66</v>
      </c>
      <c r="N79">
        <f t="shared" si="6"/>
        <v>37</v>
      </c>
      <c r="O79" s="154">
        <f t="shared" si="7"/>
        <v>-0.39999999999999858</v>
      </c>
      <c r="P79">
        <v>14.422378378378379</v>
      </c>
      <c r="Q79">
        <v>8.6554054054054053</v>
      </c>
      <c r="R79">
        <v>0</v>
      </c>
      <c r="S79">
        <v>1.9882702702702701</v>
      </c>
      <c r="T79">
        <v>11.533945945945947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14.58</v>
      </c>
      <c r="J80">
        <f>BYPL_EOD!AC80+BYPL_EOD!AD80</f>
        <v>8.75</v>
      </c>
      <c r="K80">
        <f>MES_EOD!AC80+MES_EOD!AD80</f>
        <v>0</v>
      </c>
      <c r="L80">
        <f>NDMC_EOD!AC80+NDMC_EOD!AD80</f>
        <v>2.0099999999999998</v>
      </c>
      <c r="M80">
        <f>TPDDL_EOD!AC80+TPDDL_EOD!AD80</f>
        <v>11.66</v>
      </c>
      <c r="N80">
        <f t="shared" si="6"/>
        <v>37</v>
      </c>
      <c r="O80" s="154">
        <f t="shared" si="7"/>
        <v>-0.39999999999999858</v>
      </c>
      <c r="P80">
        <v>14.422378378378379</v>
      </c>
      <c r="Q80">
        <v>8.6554054054054053</v>
      </c>
      <c r="R80">
        <v>0</v>
      </c>
      <c r="S80">
        <v>1.9882702702702701</v>
      </c>
      <c r="T80">
        <v>11.533945945945947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14.58</v>
      </c>
      <c r="J81">
        <f>BYPL_EOD!AC81+BYPL_EOD!AD81</f>
        <v>8.75</v>
      </c>
      <c r="K81">
        <f>MES_EOD!AC81+MES_EOD!AD81</f>
        <v>0</v>
      </c>
      <c r="L81">
        <f>NDMC_EOD!AC81+NDMC_EOD!AD81</f>
        <v>2.0099999999999998</v>
      </c>
      <c r="M81">
        <f>TPDDL_EOD!AC81+TPDDL_EOD!AD81</f>
        <v>11.66</v>
      </c>
      <c r="N81">
        <f t="shared" si="6"/>
        <v>37</v>
      </c>
      <c r="O81" s="154">
        <f t="shared" si="7"/>
        <v>-0.39999999999999858</v>
      </c>
      <c r="P81">
        <v>14.422378378378379</v>
      </c>
      <c r="Q81">
        <v>8.6554054054054053</v>
      </c>
      <c r="R81">
        <v>0</v>
      </c>
      <c r="S81">
        <v>1.9882702702702701</v>
      </c>
      <c r="T81">
        <v>11.533945945945947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14.58</v>
      </c>
      <c r="J82">
        <f>BYPL_EOD!AC82+BYPL_EOD!AD82</f>
        <v>8.75</v>
      </c>
      <c r="K82">
        <f>MES_EOD!AC82+MES_EOD!AD82</f>
        <v>0</v>
      </c>
      <c r="L82">
        <f>NDMC_EOD!AC82+NDMC_EOD!AD82</f>
        <v>2.0099999999999998</v>
      </c>
      <c r="M82">
        <f>TPDDL_EOD!AC82+TPDDL_EOD!AD82</f>
        <v>11.66</v>
      </c>
      <c r="N82">
        <f t="shared" si="6"/>
        <v>37</v>
      </c>
      <c r="O82" s="154">
        <f t="shared" si="7"/>
        <v>-0.39999999999999858</v>
      </c>
      <c r="P82">
        <v>14.422378378378379</v>
      </c>
      <c r="Q82">
        <v>8.6554054054054053</v>
      </c>
      <c r="R82">
        <v>0</v>
      </c>
      <c r="S82">
        <v>1.9882702702702701</v>
      </c>
      <c r="T82">
        <v>11.533945945945947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14.58</v>
      </c>
      <c r="J83">
        <f>BYPL_EOD!AC83+BYPL_EOD!AD83</f>
        <v>8.75</v>
      </c>
      <c r="K83">
        <f>MES_EOD!AC83+MES_EOD!AD83</f>
        <v>0</v>
      </c>
      <c r="L83">
        <f>NDMC_EOD!AC83+NDMC_EOD!AD83</f>
        <v>2.0099999999999998</v>
      </c>
      <c r="M83">
        <f>TPDDL_EOD!AC83+TPDDL_EOD!AD83</f>
        <v>11.66</v>
      </c>
      <c r="N83">
        <f t="shared" si="6"/>
        <v>37</v>
      </c>
      <c r="O83" s="154">
        <f t="shared" si="7"/>
        <v>-0.39999999999999858</v>
      </c>
      <c r="P83">
        <v>14.422378378378379</v>
      </c>
      <c r="Q83">
        <v>8.6554054054054053</v>
      </c>
      <c r="R83">
        <v>0</v>
      </c>
      <c r="S83">
        <v>1.9882702702702701</v>
      </c>
      <c r="T83">
        <v>11.533945945945947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14.58</v>
      </c>
      <c r="J84">
        <f>BYPL_EOD!AC84+BYPL_EOD!AD84</f>
        <v>8.75</v>
      </c>
      <c r="K84">
        <f>MES_EOD!AC84+MES_EOD!AD84</f>
        <v>0</v>
      </c>
      <c r="L84">
        <f>NDMC_EOD!AC84+NDMC_EOD!AD84</f>
        <v>2.0099999999999998</v>
      </c>
      <c r="M84">
        <f>TPDDL_EOD!AC84+TPDDL_EOD!AD84</f>
        <v>11.66</v>
      </c>
      <c r="N84">
        <f t="shared" si="6"/>
        <v>37</v>
      </c>
      <c r="O84" s="154">
        <f t="shared" si="7"/>
        <v>-0.39999999999999858</v>
      </c>
      <c r="P84">
        <v>14.422378378378379</v>
      </c>
      <c r="Q84">
        <v>8.6554054054054053</v>
      </c>
      <c r="R84">
        <v>0</v>
      </c>
      <c r="S84">
        <v>1.9882702702702701</v>
      </c>
      <c r="T84">
        <v>11.533945945945947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14.58</v>
      </c>
      <c r="J85">
        <f>BYPL_EOD!AC85+BYPL_EOD!AD85</f>
        <v>8.75</v>
      </c>
      <c r="K85">
        <f>MES_EOD!AC85+MES_EOD!AD85</f>
        <v>0</v>
      </c>
      <c r="L85">
        <f>NDMC_EOD!AC85+NDMC_EOD!AD85</f>
        <v>2.0099999999999998</v>
      </c>
      <c r="M85">
        <f>TPDDL_EOD!AC85+TPDDL_EOD!AD85</f>
        <v>11.66</v>
      </c>
      <c r="N85">
        <f t="shared" si="6"/>
        <v>37</v>
      </c>
      <c r="O85" s="154">
        <f t="shared" si="7"/>
        <v>-0.39999999999999858</v>
      </c>
      <c r="P85">
        <v>14.422378378378379</v>
      </c>
      <c r="Q85">
        <v>8.6554054054054053</v>
      </c>
      <c r="R85">
        <v>0</v>
      </c>
      <c r="S85">
        <v>1.9882702702702701</v>
      </c>
      <c r="T85">
        <v>11.533945945945947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14.58</v>
      </c>
      <c r="J86">
        <f>BYPL_EOD!AC86+BYPL_EOD!AD86</f>
        <v>8.75</v>
      </c>
      <c r="K86">
        <f>MES_EOD!AC86+MES_EOD!AD86</f>
        <v>0</v>
      </c>
      <c r="L86">
        <f>NDMC_EOD!AC86+NDMC_EOD!AD86</f>
        <v>2.0099999999999998</v>
      </c>
      <c r="M86">
        <f>TPDDL_EOD!AC86+TPDDL_EOD!AD86</f>
        <v>11.66</v>
      </c>
      <c r="N86">
        <f t="shared" si="6"/>
        <v>37</v>
      </c>
      <c r="O86" s="154">
        <f t="shared" si="7"/>
        <v>-0.39999999999999858</v>
      </c>
      <c r="P86">
        <v>14.422378378378379</v>
      </c>
      <c r="Q86">
        <v>8.6554054054054053</v>
      </c>
      <c r="R86">
        <v>0</v>
      </c>
      <c r="S86">
        <v>1.9882702702702701</v>
      </c>
      <c r="T86">
        <v>11.533945945945947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14.58</v>
      </c>
      <c r="J87">
        <f>BYPL_EOD!AC87+BYPL_EOD!AD87</f>
        <v>8.75</v>
      </c>
      <c r="K87">
        <f>MES_EOD!AC87+MES_EOD!AD87</f>
        <v>0</v>
      </c>
      <c r="L87">
        <f>NDMC_EOD!AC87+NDMC_EOD!AD87</f>
        <v>2.0099999999999998</v>
      </c>
      <c r="M87">
        <f>TPDDL_EOD!AC87+TPDDL_EOD!AD87</f>
        <v>11.66</v>
      </c>
      <c r="N87">
        <f t="shared" si="6"/>
        <v>37</v>
      </c>
      <c r="O87" s="154">
        <f t="shared" si="7"/>
        <v>-0.39999999999999858</v>
      </c>
      <c r="P87">
        <v>14.422378378378379</v>
      </c>
      <c r="Q87">
        <v>8.6554054054054053</v>
      </c>
      <c r="R87">
        <v>0</v>
      </c>
      <c r="S87">
        <v>1.9882702702702701</v>
      </c>
      <c r="T87">
        <v>11.533945945945947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14.58</v>
      </c>
      <c r="J88">
        <f>BYPL_EOD!AC88+BYPL_EOD!AD88</f>
        <v>8.75</v>
      </c>
      <c r="K88">
        <f>MES_EOD!AC88+MES_EOD!AD88</f>
        <v>0</v>
      </c>
      <c r="L88">
        <f>NDMC_EOD!AC88+NDMC_EOD!AD88</f>
        <v>2.0099999999999998</v>
      </c>
      <c r="M88">
        <f>TPDDL_EOD!AC88+TPDDL_EOD!AD88</f>
        <v>11.66</v>
      </c>
      <c r="N88">
        <f t="shared" si="6"/>
        <v>37</v>
      </c>
      <c r="O88" s="154">
        <f t="shared" si="7"/>
        <v>-0.39999999999999858</v>
      </c>
      <c r="P88">
        <v>14.422378378378379</v>
      </c>
      <c r="Q88">
        <v>8.6554054054054053</v>
      </c>
      <c r="R88">
        <v>0</v>
      </c>
      <c r="S88">
        <v>1.9882702702702701</v>
      </c>
      <c r="T88">
        <v>11.533945945945947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14.58</v>
      </c>
      <c r="J89">
        <f>BYPL_EOD!AC89+BYPL_EOD!AD89</f>
        <v>8.75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11.66</v>
      </c>
      <c r="N89">
        <f t="shared" si="6"/>
        <v>37</v>
      </c>
      <c r="O89" s="154">
        <f t="shared" si="7"/>
        <v>-0.39999999999999858</v>
      </c>
      <c r="P89">
        <v>14.422378378378379</v>
      </c>
      <c r="Q89">
        <v>8.6554054054054053</v>
      </c>
      <c r="R89">
        <v>0</v>
      </c>
      <c r="S89">
        <v>1.9882702702702701</v>
      </c>
      <c r="T89">
        <v>11.533945945945947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14.58</v>
      </c>
      <c r="J90">
        <f>BYPL_EOD!AC90+BYPL_EOD!AD90</f>
        <v>8.75</v>
      </c>
      <c r="K90">
        <f>MES_EOD!AC90+MES_EOD!AD90</f>
        <v>0</v>
      </c>
      <c r="L90">
        <f>NDMC_EOD!AC90+NDMC_EOD!AD90</f>
        <v>2.0099999999999998</v>
      </c>
      <c r="M90">
        <f>TPDDL_EOD!AC90+TPDDL_EOD!AD90</f>
        <v>11.66</v>
      </c>
      <c r="N90">
        <f t="shared" si="6"/>
        <v>37</v>
      </c>
      <c r="O90" s="154">
        <f t="shared" si="7"/>
        <v>-0.39999999999999858</v>
      </c>
      <c r="P90">
        <v>14.422378378378379</v>
      </c>
      <c r="Q90">
        <v>8.6554054054054053</v>
      </c>
      <c r="R90">
        <v>0</v>
      </c>
      <c r="S90">
        <v>1.9882702702702701</v>
      </c>
      <c r="T90">
        <v>11.533945945945947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14.58</v>
      </c>
      <c r="J91">
        <f>BYPL_EOD!AC91+BYPL_EOD!AD91</f>
        <v>8.75</v>
      </c>
      <c r="K91">
        <f>MES_EOD!AC91+MES_EOD!AD91</f>
        <v>0</v>
      </c>
      <c r="L91">
        <f>NDMC_EOD!AC91+NDMC_EOD!AD91</f>
        <v>2.0099999999999998</v>
      </c>
      <c r="M91">
        <f>TPDDL_EOD!AC91+TPDDL_EOD!AD91</f>
        <v>11.66</v>
      </c>
      <c r="N91">
        <f t="shared" si="6"/>
        <v>37</v>
      </c>
      <c r="O91" s="154">
        <f t="shared" si="7"/>
        <v>-0.39999999999999858</v>
      </c>
      <c r="P91">
        <v>14.422378378378379</v>
      </c>
      <c r="Q91">
        <v>8.6554054054054053</v>
      </c>
      <c r="R91">
        <v>0</v>
      </c>
      <c r="S91">
        <v>1.9882702702702701</v>
      </c>
      <c r="T91">
        <v>11.533945945945947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14.58</v>
      </c>
      <c r="J92">
        <f>BYPL_EOD!AC92+BYPL_EOD!AD92</f>
        <v>8.75</v>
      </c>
      <c r="K92">
        <f>MES_EOD!AC92+MES_EOD!AD92</f>
        <v>0</v>
      </c>
      <c r="L92">
        <f>NDMC_EOD!AC92+NDMC_EOD!AD92</f>
        <v>2.0099999999999998</v>
      </c>
      <c r="M92">
        <f>TPDDL_EOD!AC92+TPDDL_EOD!AD92</f>
        <v>11.66</v>
      </c>
      <c r="N92">
        <f t="shared" si="6"/>
        <v>37</v>
      </c>
      <c r="O92" s="154">
        <f t="shared" si="7"/>
        <v>-0.39999999999999858</v>
      </c>
      <c r="P92">
        <v>14.422378378378379</v>
      </c>
      <c r="Q92">
        <v>8.6554054054054053</v>
      </c>
      <c r="R92">
        <v>0</v>
      </c>
      <c r="S92">
        <v>1.9882702702702701</v>
      </c>
      <c r="T92">
        <v>11.533945945945947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14.58</v>
      </c>
      <c r="J93">
        <f>BYPL_EOD!AC93+BYPL_EOD!AD93</f>
        <v>8.75</v>
      </c>
      <c r="K93">
        <f>MES_EOD!AC93+MES_EOD!AD93</f>
        <v>0</v>
      </c>
      <c r="L93">
        <f>NDMC_EOD!AC93+NDMC_EOD!AD93</f>
        <v>2.0099999999999998</v>
      </c>
      <c r="M93">
        <f>TPDDL_EOD!AC93+TPDDL_EOD!AD93</f>
        <v>11.66</v>
      </c>
      <c r="N93">
        <f t="shared" si="6"/>
        <v>37</v>
      </c>
      <c r="O93" s="154">
        <f t="shared" si="7"/>
        <v>-0.39999999999999858</v>
      </c>
      <c r="P93">
        <v>14.422378378378379</v>
      </c>
      <c r="Q93">
        <v>8.6554054054054053</v>
      </c>
      <c r="R93">
        <v>0</v>
      </c>
      <c r="S93">
        <v>1.9882702702702701</v>
      </c>
      <c r="T93">
        <v>11.533945945945947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14.58</v>
      </c>
      <c r="J94">
        <f>BYPL_EOD!AC94+BYPL_EOD!AD94</f>
        <v>8.75</v>
      </c>
      <c r="K94">
        <f>MES_EOD!AC94+MES_EOD!AD94</f>
        <v>0</v>
      </c>
      <c r="L94">
        <f>NDMC_EOD!AC94+NDMC_EOD!AD94</f>
        <v>2.0099999999999998</v>
      </c>
      <c r="M94">
        <f>TPDDL_EOD!AC94+TPDDL_EOD!AD94</f>
        <v>11.66</v>
      </c>
      <c r="N94">
        <f t="shared" si="6"/>
        <v>37</v>
      </c>
      <c r="O94" s="154">
        <f t="shared" si="7"/>
        <v>-0.39999999999999858</v>
      </c>
      <c r="P94">
        <v>14.422378378378379</v>
      </c>
      <c r="Q94">
        <v>8.6554054054054053</v>
      </c>
      <c r="R94">
        <v>0</v>
      </c>
      <c r="S94">
        <v>1.9882702702702701</v>
      </c>
      <c r="T94">
        <v>11.533945945945947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14.58</v>
      </c>
      <c r="J95">
        <f>BYPL_EOD!AC95+BYPL_EOD!AD95</f>
        <v>8.75</v>
      </c>
      <c r="K95">
        <f>MES_EOD!AC95+MES_EOD!AD95</f>
        <v>0</v>
      </c>
      <c r="L95">
        <f>NDMC_EOD!AC95+NDMC_EOD!AD95</f>
        <v>2.0099999999999998</v>
      </c>
      <c r="M95">
        <f>TPDDL_EOD!AC95+TPDDL_EOD!AD95</f>
        <v>11.66</v>
      </c>
      <c r="N95">
        <f t="shared" si="6"/>
        <v>37</v>
      </c>
      <c r="O95" s="154">
        <f t="shared" si="7"/>
        <v>-0.39999999999999858</v>
      </c>
      <c r="P95">
        <v>14.422378378378379</v>
      </c>
      <c r="Q95">
        <v>8.6554054054054053</v>
      </c>
      <c r="R95">
        <v>0</v>
      </c>
      <c r="S95">
        <v>1.9882702702702701</v>
      </c>
      <c r="T95">
        <v>11.533945945945947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14.58</v>
      </c>
      <c r="J96">
        <f>BYPL_EOD!AC96+BYPL_EOD!AD96</f>
        <v>8.75</v>
      </c>
      <c r="K96">
        <f>MES_EOD!AC96+MES_EOD!AD96</f>
        <v>0</v>
      </c>
      <c r="L96">
        <f>NDMC_EOD!AC96+NDMC_EOD!AD96</f>
        <v>2.0099999999999998</v>
      </c>
      <c r="M96">
        <f>TPDDL_EOD!AC96+TPDDL_EOD!AD96</f>
        <v>11.66</v>
      </c>
      <c r="N96">
        <f t="shared" si="6"/>
        <v>37</v>
      </c>
      <c r="O96" s="154">
        <f t="shared" si="7"/>
        <v>-0.39999999999999858</v>
      </c>
      <c r="P96">
        <v>14.422378378378379</v>
      </c>
      <c r="Q96">
        <v>8.6554054054054053</v>
      </c>
      <c r="R96">
        <v>0</v>
      </c>
      <c r="S96">
        <v>1.9882702702702701</v>
      </c>
      <c r="T96">
        <v>11.533945945945947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14.58</v>
      </c>
      <c r="J97">
        <f>BYPL_EOD!AC97+BYPL_EOD!AD97</f>
        <v>8.75</v>
      </c>
      <c r="K97">
        <f>MES_EOD!AC97+MES_EOD!AD97</f>
        <v>0</v>
      </c>
      <c r="L97">
        <f>NDMC_EOD!AC97+NDMC_EOD!AD97</f>
        <v>2.0099999999999998</v>
      </c>
      <c r="M97">
        <f>TPDDL_EOD!AC97+TPDDL_EOD!AD97</f>
        <v>11.66</v>
      </c>
      <c r="N97">
        <f t="shared" si="6"/>
        <v>37</v>
      </c>
      <c r="O97" s="154">
        <f t="shared" si="7"/>
        <v>-0.39999999999999858</v>
      </c>
      <c r="P97">
        <v>14.422378378378379</v>
      </c>
      <c r="Q97">
        <v>8.6554054054054053</v>
      </c>
      <c r="R97">
        <v>0</v>
      </c>
      <c r="S97">
        <v>1.9882702702702701</v>
      </c>
      <c r="T97">
        <v>11.533945945945947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14.58</v>
      </c>
      <c r="J98">
        <f>BYPL_EOD!AC98+BYPL_EOD!AD98</f>
        <v>8.75</v>
      </c>
      <c r="K98">
        <f>MES_EOD!AC98+MES_EOD!AD98</f>
        <v>0</v>
      </c>
      <c r="L98">
        <f>NDMC_EOD!AC98+NDMC_EOD!AD98</f>
        <v>2.0099999999999998</v>
      </c>
      <c r="M98">
        <f>TPDDL_EOD!AC98+TPDDL_EOD!AD98</f>
        <v>11.66</v>
      </c>
      <c r="N98">
        <f t="shared" si="6"/>
        <v>37</v>
      </c>
      <c r="O98" s="154">
        <f t="shared" si="7"/>
        <v>-0.39999999999999858</v>
      </c>
      <c r="P98">
        <v>14.422378378378379</v>
      </c>
      <c r="Q98">
        <v>8.6554054054054053</v>
      </c>
      <c r="R98">
        <v>0</v>
      </c>
      <c r="S98">
        <v>1.9882702702702701</v>
      </c>
      <c r="T98">
        <v>11.533945945945947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1.974</v>
      </c>
      <c r="C99" s="156">
        <f t="shared" ref="C99:U99" si="12">SUM(C3:C98)/4000</f>
        <v>0.03</v>
      </c>
      <c r="D99" s="156">
        <f t="shared" si="12"/>
        <v>0.8281999999999996</v>
      </c>
      <c r="E99" s="156">
        <f t="shared" si="12"/>
        <v>2.8000000000000001E-2</v>
      </c>
      <c r="F99" s="156">
        <f t="shared" si="12"/>
        <v>2.004</v>
      </c>
      <c r="G99" s="156">
        <f t="shared" si="12"/>
        <v>0.85619999999999985</v>
      </c>
      <c r="H99" s="156"/>
      <c r="I99" s="156">
        <f t="shared" si="12"/>
        <v>0.34028999999999937</v>
      </c>
      <c r="J99" s="156">
        <f t="shared" si="12"/>
        <v>0.20997999999999997</v>
      </c>
      <c r="K99" s="156">
        <f t="shared" si="12"/>
        <v>0</v>
      </c>
      <c r="L99" s="156">
        <f t="shared" si="12"/>
        <v>4.6669999999999948E-2</v>
      </c>
      <c r="M99" s="156">
        <f t="shared" si="12"/>
        <v>0.2712500000000001</v>
      </c>
      <c r="N99" s="156">
        <f t="shared" si="12"/>
        <v>0.86819000000000002</v>
      </c>
      <c r="O99" s="156">
        <f t="shared" si="12"/>
        <v>-1.1989999999999999E-2</v>
      </c>
      <c r="P99" s="156">
        <f t="shared" si="12"/>
        <v>0.3356039539883327</v>
      </c>
      <c r="Q99" s="156">
        <f t="shared" si="12"/>
        <v>0.20705411141486546</v>
      </c>
      <c r="R99" s="156">
        <f t="shared" si="12"/>
        <v>0</v>
      </c>
      <c r="S99" s="156">
        <f t="shared" si="12"/>
        <v>4.6027096420463876E-2</v>
      </c>
      <c r="T99" s="156">
        <f t="shared" si="12"/>
        <v>0.26751483817633837</v>
      </c>
      <c r="U99" s="156">
        <f t="shared" si="12"/>
        <v>0.85619999999999985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75.099999999999994</v>
      </c>
      <c r="J3">
        <f>BYPL_EOD!AK3+BYPL_EOD!AL3</f>
        <v>55</v>
      </c>
      <c r="K3">
        <f>MES_EOD!AK3+MES_EOD!AL3</f>
        <v>5.82</v>
      </c>
      <c r="L3">
        <f>NDMC_EOD!AK3+NDMC_EOD!AL3</f>
        <v>17.61</v>
      </c>
      <c r="M3">
        <f>TPDDL_EOD!AK3+TPDDL_EOD!AL3</f>
        <v>52.47</v>
      </c>
      <c r="N3">
        <f t="shared" ref="N3:N66" si="0">SUM(I3:M3)</f>
        <v>205.99999999999997</v>
      </c>
      <c r="O3" s="154">
        <f t="shared" ref="O3:O66" si="1">G3-N3</f>
        <v>0</v>
      </c>
      <c r="P3">
        <v>75.100000000000009</v>
      </c>
      <c r="Q3">
        <v>55.000000000000007</v>
      </c>
      <c r="R3">
        <v>5.8200000000000012</v>
      </c>
      <c r="S3">
        <v>17.610000000000003</v>
      </c>
      <c r="T3">
        <v>52.470000000000006</v>
      </c>
      <c r="U3" s="156">
        <f t="shared" ref="U3:U66" si="2">SUM(P3:T3)</f>
        <v>206.00000000000003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75.099999999999994</v>
      </c>
      <c r="J4">
        <f>BYPL_EOD!AK4+BYPL_EOD!AL4</f>
        <v>55</v>
      </c>
      <c r="K4">
        <f>MES_EOD!AK4+MES_EOD!AL4</f>
        <v>5.82</v>
      </c>
      <c r="L4">
        <f>NDMC_EOD!AK4+NDMC_EOD!AL4</f>
        <v>17.61</v>
      </c>
      <c r="M4">
        <f>TPDDL_EOD!AK4+TPDDL_EOD!AL4</f>
        <v>52.47</v>
      </c>
      <c r="N4">
        <f t="shared" si="0"/>
        <v>205.99999999999997</v>
      </c>
      <c r="O4" s="154">
        <f t="shared" si="1"/>
        <v>0</v>
      </c>
      <c r="P4">
        <v>75.100000000000009</v>
      </c>
      <c r="Q4">
        <v>55.000000000000007</v>
      </c>
      <c r="R4">
        <v>5.8200000000000012</v>
      </c>
      <c r="S4">
        <v>17.610000000000003</v>
      </c>
      <c r="T4">
        <v>52.470000000000006</v>
      </c>
      <c r="U4" s="156">
        <f t="shared" si="2"/>
        <v>206.00000000000003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75.099999999999994</v>
      </c>
      <c r="J5">
        <f>BYPL_EOD!AK5+BYPL_EOD!AL5</f>
        <v>55</v>
      </c>
      <c r="K5">
        <f>MES_EOD!AK5+MES_EOD!AL5</f>
        <v>5.82</v>
      </c>
      <c r="L5">
        <f>NDMC_EOD!AK5+NDMC_EOD!AL5</f>
        <v>17.61</v>
      </c>
      <c r="M5">
        <f>TPDDL_EOD!AK5+TPDDL_EOD!AL5</f>
        <v>52.47</v>
      </c>
      <c r="N5">
        <f t="shared" si="0"/>
        <v>205.99999999999997</v>
      </c>
      <c r="O5" s="154">
        <f t="shared" si="1"/>
        <v>0</v>
      </c>
      <c r="P5">
        <v>75.100000000000009</v>
      </c>
      <c r="Q5">
        <v>55.000000000000007</v>
      </c>
      <c r="R5">
        <v>5.8200000000000012</v>
      </c>
      <c r="S5">
        <v>17.610000000000003</v>
      </c>
      <c r="T5">
        <v>52.470000000000006</v>
      </c>
      <c r="U5" s="156">
        <f t="shared" si="2"/>
        <v>206.00000000000003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75.099999999999994</v>
      </c>
      <c r="J6">
        <f>BYPL_EOD!AK6+BYPL_EOD!AL6</f>
        <v>55</v>
      </c>
      <c r="K6">
        <f>MES_EOD!AK6+MES_EOD!AL6</f>
        <v>5.82</v>
      </c>
      <c r="L6">
        <f>NDMC_EOD!AK6+NDMC_EOD!AL6</f>
        <v>17.61</v>
      </c>
      <c r="M6">
        <f>TPDDL_EOD!AK6+TPDDL_EOD!AL6</f>
        <v>52.47</v>
      </c>
      <c r="N6">
        <f t="shared" si="0"/>
        <v>205.99999999999997</v>
      </c>
      <c r="O6" s="154">
        <f t="shared" si="1"/>
        <v>0</v>
      </c>
      <c r="P6">
        <v>75.100000000000009</v>
      </c>
      <c r="Q6">
        <v>55.000000000000007</v>
      </c>
      <c r="R6">
        <v>5.8200000000000012</v>
      </c>
      <c r="S6">
        <v>17.610000000000003</v>
      </c>
      <c r="T6">
        <v>52.470000000000006</v>
      </c>
      <c r="U6" s="156">
        <f t="shared" si="2"/>
        <v>206.00000000000003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75.099999999999994</v>
      </c>
      <c r="J7">
        <f>BYPL_EOD!AK7+BYPL_EOD!AL7</f>
        <v>55</v>
      </c>
      <c r="K7">
        <f>MES_EOD!AK7+MES_EOD!AL7</f>
        <v>5.82</v>
      </c>
      <c r="L7">
        <f>NDMC_EOD!AK7+NDMC_EOD!AL7</f>
        <v>17.61</v>
      </c>
      <c r="M7">
        <f>TPDDL_EOD!AK7+TPDDL_EOD!AL7</f>
        <v>52.47</v>
      </c>
      <c r="N7">
        <f t="shared" si="0"/>
        <v>205.99999999999997</v>
      </c>
      <c r="O7" s="154">
        <f t="shared" si="1"/>
        <v>0</v>
      </c>
      <c r="P7">
        <v>75.100000000000009</v>
      </c>
      <c r="Q7">
        <v>55.000000000000007</v>
      </c>
      <c r="R7">
        <v>5.8200000000000012</v>
      </c>
      <c r="S7">
        <v>17.610000000000003</v>
      </c>
      <c r="T7">
        <v>52.470000000000006</v>
      </c>
      <c r="U7" s="156">
        <f t="shared" si="2"/>
        <v>206.00000000000003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75.099999999999994</v>
      </c>
      <c r="J8">
        <f>BYPL_EOD!AK8+BYPL_EOD!AL8</f>
        <v>55</v>
      </c>
      <c r="K8">
        <f>MES_EOD!AK8+MES_EOD!AL8</f>
        <v>5.82</v>
      </c>
      <c r="L8">
        <f>NDMC_EOD!AK8+NDMC_EOD!AL8</f>
        <v>17.61</v>
      </c>
      <c r="M8">
        <f>TPDDL_EOD!AK8+TPDDL_EOD!AL8</f>
        <v>52.47</v>
      </c>
      <c r="N8">
        <f t="shared" si="0"/>
        <v>205.99999999999997</v>
      </c>
      <c r="O8" s="154">
        <f t="shared" si="1"/>
        <v>0</v>
      </c>
      <c r="P8">
        <v>75.100000000000009</v>
      </c>
      <c r="Q8">
        <v>55.000000000000007</v>
      </c>
      <c r="R8">
        <v>5.8200000000000012</v>
      </c>
      <c r="S8">
        <v>17.610000000000003</v>
      </c>
      <c r="T8">
        <v>52.470000000000006</v>
      </c>
      <c r="U8" s="156">
        <f t="shared" si="2"/>
        <v>206.00000000000003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54"/>
      <c r="I9">
        <f>BRPL_EOD!AK9+BRPL_EOD!AL9</f>
        <v>75.099999999999994</v>
      </c>
      <c r="J9">
        <f>BYPL_EOD!AK9+BYPL_EOD!AL9</f>
        <v>55</v>
      </c>
      <c r="K9">
        <f>MES_EOD!AK9+MES_EOD!AL9</f>
        <v>5.82</v>
      </c>
      <c r="L9">
        <f>NDMC_EOD!AK9+NDMC_EOD!AL9</f>
        <v>17.61</v>
      </c>
      <c r="M9">
        <f>TPDDL_EOD!AK9+TPDDL_EOD!AL9</f>
        <v>52.47</v>
      </c>
      <c r="N9">
        <f t="shared" si="0"/>
        <v>205.99999999999997</v>
      </c>
      <c r="O9" s="154">
        <f t="shared" si="1"/>
        <v>0</v>
      </c>
      <c r="P9">
        <v>75.100000000000009</v>
      </c>
      <c r="Q9">
        <v>55.000000000000007</v>
      </c>
      <c r="R9">
        <v>5.8200000000000012</v>
      </c>
      <c r="S9">
        <v>17.610000000000003</v>
      </c>
      <c r="T9">
        <v>52.470000000000006</v>
      </c>
      <c r="U9" s="156">
        <f t="shared" si="2"/>
        <v>206.00000000000003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54"/>
      <c r="I10">
        <f>BRPL_EOD!AK10+BRPL_EOD!AL10</f>
        <v>75.099999999999994</v>
      </c>
      <c r="J10">
        <f>BYPL_EOD!AK10+BYPL_EOD!AL10</f>
        <v>55</v>
      </c>
      <c r="K10">
        <f>MES_EOD!AK10+MES_EOD!AL10</f>
        <v>5.82</v>
      </c>
      <c r="L10">
        <f>NDMC_EOD!AK10+NDMC_EOD!AL10</f>
        <v>17.61</v>
      </c>
      <c r="M10">
        <f>TPDDL_EOD!AK10+TPDDL_EOD!AL10</f>
        <v>52.47</v>
      </c>
      <c r="N10">
        <f t="shared" si="0"/>
        <v>205.99999999999997</v>
      </c>
      <c r="O10" s="154">
        <f t="shared" si="1"/>
        <v>0</v>
      </c>
      <c r="P10">
        <v>75.100000000000009</v>
      </c>
      <c r="Q10">
        <v>55.000000000000007</v>
      </c>
      <c r="R10">
        <v>5.8200000000000012</v>
      </c>
      <c r="S10">
        <v>17.610000000000003</v>
      </c>
      <c r="T10">
        <v>52.470000000000006</v>
      </c>
      <c r="U10" s="156">
        <f t="shared" si="2"/>
        <v>206.00000000000003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79.709999999999994</v>
      </c>
      <c r="J11">
        <f>BYPL_EOD!AK11+BYPL_EOD!AL11</f>
        <v>46.09</v>
      </c>
      <c r="K11">
        <f>MES_EOD!AK11+MES_EOD!AL11</f>
        <v>5.82</v>
      </c>
      <c r="L11">
        <f>NDMC_EOD!AK11+NDMC_EOD!AL11</f>
        <v>18.690000000000001</v>
      </c>
      <c r="M11">
        <f>TPDDL_EOD!AK11+TPDDL_EOD!AL11</f>
        <v>55.69</v>
      </c>
      <c r="N11">
        <f t="shared" si="0"/>
        <v>206</v>
      </c>
      <c r="O11" s="154">
        <f t="shared" si="1"/>
        <v>0</v>
      </c>
      <c r="P11">
        <v>79.709999999999994</v>
      </c>
      <c r="Q11">
        <v>46.09</v>
      </c>
      <c r="R11">
        <v>5.82</v>
      </c>
      <c r="S11">
        <v>18.690000000000001</v>
      </c>
      <c r="T11">
        <v>55.69</v>
      </c>
      <c r="U11" s="156">
        <f t="shared" si="2"/>
        <v>206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75.099999999999994</v>
      </c>
      <c r="J12">
        <f>BYPL_EOD!AK12+BYPL_EOD!AL12</f>
        <v>55</v>
      </c>
      <c r="K12">
        <f>MES_EOD!AK12+MES_EOD!AL12</f>
        <v>5.82</v>
      </c>
      <c r="L12">
        <f>NDMC_EOD!AK12+NDMC_EOD!AL12</f>
        <v>17.61</v>
      </c>
      <c r="M12">
        <f>TPDDL_EOD!AK12+TPDDL_EOD!AL12</f>
        <v>52.47</v>
      </c>
      <c r="N12">
        <f t="shared" si="0"/>
        <v>205.99999999999997</v>
      </c>
      <c r="O12" s="154">
        <f t="shared" si="1"/>
        <v>0</v>
      </c>
      <c r="P12">
        <v>75.100000000000009</v>
      </c>
      <c r="Q12">
        <v>55.000000000000007</v>
      </c>
      <c r="R12">
        <v>5.8200000000000012</v>
      </c>
      <c r="S12">
        <v>17.610000000000003</v>
      </c>
      <c r="T12">
        <v>52.470000000000006</v>
      </c>
      <c r="U12" s="156">
        <f t="shared" si="2"/>
        <v>206.00000000000003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</v>
      </c>
      <c r="E13">
        <f>BAWANA!AM13</f>
        <v>0</v>
      </c>
      <c r="F13">
        <f t="shared" si="4"/>
        <v>256</v>
      </c>
      <c r="G13">
        <f t="shared" si="5"/>
        <v>206</v>
      </c>
      <c r="H13" s="154"/>
      <c r="I13">
        <f>BRPL_EOD!AK13+BRPL_EOD!AL13</f>
        <v>79.709999999999994</v>
      </c>
      <c r="J13">
        <f>BYPL_EOD!AK13+BYPL_EOD!AL13</f>
        <v>46.09</v>
      </c>
      <c r="K13">
        <f>MES_EOD!AK13+MES_EOD!AL13</f>
        <v>5.82</v>
      </c>
      <c r="L13">
        <f>NDMC_EOD!AK13+NDMC_EOD!AL13</f>
        <v>18.690000000000001</v>
      </c>
      <c r="M13">
        <f>TPDDL_EOD!AK13+TPDDL_EOD!AL13</f>
        <v>55.69</v>
      </c>
      <c r="N13">
        <f t="shared" si="0"/>
        <v>206</v>
      </c>
      <c r="O13" s="154">
        <f t="shared" si="1"/>
        <v>0</v>
      </c>
      <c r="P13">
        <v>79.709999999999994</v>
      </c>
      <c r="Q13">
        <v>46.09</v>
      </c>
      <c r="R13">
        <v>5.82</v>
      </c>
      <c r="S13">
        <v>18.690000000000001</v>
      </c>
      <c r="T13">
        <v>55.69</v>
      </c>
      <c r="U13" s="156">
        <f t="shared" si="2"/>
        <v>206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54"/>
      <c r="I14">
        <f>BRPL_EOD!AK14+BRPL_EOD!AL14</f>
        <v>79.709999999999994</v>
      </c>
      <c r="J14">
        <f>BYPL_EOD!AK14+BYPL_EOD!AL14</f>
        <v>46.09</v>
      </c>
      <c r="K14">
        <f>MES_EOD!AK14+MES_EOD!AL14</f>
        <v>5.82</v>
      </c>
      <c r="L14">
        <f>NDMC_EOD!AK14+NDMC_EOD!AL14</f>
        <v>18.690000000000001</v>
      </c>
      <c r="M14">
        <f>TPDDL_EOD!AK14+TPDDL_EOD!AL14</f>
        <v>55.69</v>
      </c>
      <c r="N14">
        <f t="shared" si="0"/>
        <v>206</v>
      </c>
      <c r="O14" s="154">
        <f t="shared" si="1"/>
        <v>0</v>
      </c>
      <c r="P14">
        <v>79.709999999999994</v>
      </c>
      <c r="Q14">
        <v>46.09</v>
      </c>
      <c r="R14">
        <v>5.82</v>
      </c>
      <c r="S14">
        <v>18.690000000000001</v>
      </c>
      <c r="T14">
        <v>55.69</v>
      </c>
      <c r="U14" s="156">
        <f t="shared" si="2"/>
        <v>206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79.709999999999994</v>
      </c>
      <c r="J15">
        <f>BYPL_EOD!AK15+BYPL_EOD!AL15</f>
        <v>46.09</v>
      </c>
      <c r="K15">
        <f>MES_EOD!AK15+MES_EOD!AL15</f>
        <v>5.82</v>
      </c>
      <c r="L15">
        <f>NDMC_EOD!AK15+NDMC_EOD!AL15</f>
        <v>18.690000000000001</v>
      </c>
      <c r="M15">
        <f>TPDDL_EOD!AK15+TPDDL_EOD!AL15</f>
        <v>55.69</v>
      </c>
      <c r="N15">
        <f t="shared" si="0"/>
        <v>206</v>
      </c>
      <c r="O15" s="154">
        <f t="shared" si="1"/>
        <v>0</v>
      </c>
      <c r="P15">
        <v>79.709999999999994</v>
      </c>
      <c r="Q15">
        <v>46.09</v>
      </c>
      <c r="R15">
        <v>5.82</v>
      </c>
      <c r="S15">
        <v>18.690000000000001</v>
      </c>
      <c r="T15">
        <v>55.69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79.709999999999994</v>
      </c>
      <c r="J16">
        <f>BYPL_EOD!AK16+BYPL_EOD!AL16</f>
        <v>46.09</v>
      </c>
      <c r="K16">
        <f>MES_EOD!AK16+MES_EOD!AL16</f>
        <v>5.82</v>
      </c>
      <c r="L16">
        <f>NDMC_EOD!AK16+NDMC_EOD!AL16</f>
        <v>18.690000000000001</v>
      </c>
      <c r="M16">
        <f>TPDDL_EOD!AK16+TPDDL_EOD!AL16</f>
        <v>55.69</v>
      </c>
      <c r="N16">
        <f t="shared" si="0"/>
        <v>206</v>
      </c>
      <c r="O16" s="154">
        <f t="shared" si="1"/>
        <v>0</v>
      </c>
      <c r="P16">
        <v>79.709999999999994</v>
      </c>
      <c r="Q16">
        <v>46.09</v>
      </c>
      <c r="R16">
        <v>5.82</v>
      </c>
      <c r="S16">
        <v>18.690000000000001</v>
      </c>
      <c r="T16">
        <v>55.69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79.709999999999994</v>
      </c>
      <c r="J17">
        <f>BYPL_EOD!AK17+BYPL_EOD!AL17</f>
        <v>46.09</v>
      </c>
      <c r="K17">
        <f>MES_EOD!AK17+MES_EOD!AL17</f>
        <v>5.82</v>
      </c>
      <c r="L17">
        <f>NDMC_EOD!AK17+NDMC_EOD!AL17</f>
        <v>18.690000000000001</v>
      </c>
      <c r="M17">
        <f>TPDDL_EOD!AK17+TPDDL_EOD!AL17</f>
        <v>55.69</v>
      </c>
      <c r="N17">
        <f t="shared" si="0"/>
        <v>206</v>
      </c>
      <c r="O17" s="154">
        <f t="shared" si="1"/>
        <v>0</v>
      </c>
      <c r="P17">
        <v>79.709999999999994</v>
      </c>
      <c r="Q17">
        <v>46.09</v>
      </c>
      <c r="R17">
        <v>5.82</v>
      </c>
      <c r="S17">
        <v>18.690000000000001</v>
      </c>
      <c r="T17">
        <v>55.69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79.709999999999994</v>
      </c>
      <c r="J18">
        <f>BYPL_EOD!AK18+BYPL_EOD!AL18</f>
        <v>46.09</v>
      </c>
      <c r="K18">
        <f>MES_EOD!AK18+MES_EOD!AL18</f>
        <v>5.82</v>
      </c>
      <c r="L18">
        <f>NDMC_EOD!AK18+NDMC_EOD!AL18</f>
        <v>18.690000000000001</v>
      </c>
      <c r="M18">
        <f>TPDDL_EOD!AK18+TPDDL_EOD!AL18</f>
        <v>55.69</v>
      </c>
      <c r="N18">
        <f t="shared" si="0"/>
        <v>206</v>
      </c>
      <c r="O18" s="154">
        <f t="shared" si="1"/>
        <v>0</v>
      </c>
      <c r="P18">
        <v>79.709999999999994</v>
      </c>
      <c r="Q18">
        <v>46.09</v>
      </c>
      <c r="R18">
        <v>5.82</v>
      </c>
      <c r="S18">
        <v>18.690000000000001</v>
      </c>
      <c r="T18">
        <v>55.69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75.099999999999994</v>
      </c>
      <c r="J19">
        <f>BYPL_EOD!AK19+BYPL_EOD!AL19</f>
        <v>55</v>
      </c>
      <c r="K19">
        <f>MES_EOD!AK19+MES_EOD!AL19</f>
        <v>5.82</v>
      </c>
      <c r="L19">
        <f>NDMC_EOD!AK19+NDMC_EOD!AL19</f>
        <v>17.61</v>
      </c>
      <c r="M19">
        <f>TPDDL_EOD!AK19+TPDDL_EOD!AL19</f>
        <v>52.47</v>
      </c>
      <c r="N19">
        <f t="shared" si="0"/>
        <v>205.99999999999997</v>
      </c>
      <c r="O19" s="154">
        <f t="shared" si="1"/>
        <v>0</v>
      </c>
      <c r="P19">
        <v>75.100000000000009</v>
      </c>
      <c r="Q19">
        <v>55.000000000000007</v>
      </c>
      <c r="R19">
        <v>5.8200000000000012</v>
      </c>
      <c r="S19">
        <v>17.610000000000003</v>
      </c>
      <c r="T19">
        <v>52.470000000000006</v>
      </c>
      <c r="U19" s="156">
        <f t="shared" si="2"/>
        <v>206.00000000000003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54"/>
      <c r="I20">
        <f>BRPL_EOD!AK20+BRPL_EOD!AL20</f>
        <v>75.099999999999994</v>
      </c>
      <c r="J20">
        <f>BYPL_EOD!AK20+BYPL_EOD!AL20</f>
        <v>55</v>
      </c>
      <c r="K20">
        <f>MES_EOD!AK20+MES_EOD!AL20</f>
        <v>5.82</v>
      </c>
      <c r="L20">
        <f>NDMC_EOD!AK20+NDMC_EOD!AL20</f>
        <v>17.61</v>
      </c>
      <c r="M20">
        <f>TPDDL_EOD!AK20+TPDDL_EOD!AL20</f>
        <v>52.47</v>
      </c>
      <c r="N20">
        <f t="shared" si="0"/>
        <v>205.99999999999997</v>
      </c>
      <c r="O20" s="154">
        <f t="shared" si="1"/>
        <v>0</v>
      </c>
      <c r="P20">
        <v>75.100000000000009</v>
      </c>
      <c r="Q20">
        <v>55.000000000000007</v>
      </c>
      <c r="R20">
        <v>5.8200000000000012</v>
      </c>
      <c r="S20">
        <v>17.610000000000003</v>
      </c>
      <c r="T20">
        <v>52.470000000000006</v>
      </c>
      <c r="U20" s="156">
        <f t="shared" si="2"/>
        <v>206.00000000000003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</v>
      </c>
      <c r="E21">
        <f>BAWANA!AM21</f>
        <v>0</v>
      </c>
      <c r="F21">
        <f t="shared" si="4"/>
        <v>256</v>
      </c>
      <c r="G21">
        <f t="shared" si="5"/>
        <v>206</v>
      </c>
      <c r="H21" s="154"/>
      <c r="I21">
        <f>BRPL_EOD!AK21+BRPL_EOD!AL21</f>
        <v>75.099999999999994</v>
      </c>
      <c r="J21">
        <f>BYPL_EOD!AK21+BYPL_EOD!AL21</f>
        <v>55</v>
      </c>
      <c r="K21">
        <f>MES_EOD!AK21+MES_EOD!AL21</f>
        <v>5.82</v>
      </c>
      <c r="L21">
        <f>NDMC_EOD!AK21+NDMC_EOD!AL21</f>
        <v>17.61</v>
      </c>
      <c r="M21">
        <f>TPDDL_EOD!AK21+TPDDL_EOD!AL21</f>
        <v>52.47</v>
      </c>
      <c r="N21">
        <f t="shared" si="0"/>
        <v>205.99999999999997</v>
      </c>
      <c r="O21" s="154">
        <f t="shared" si="1"/>
        <v>0</v>
      </c>
      <c r="P21">
        <v>75.100000000000009</v>
      </c>
      <c r="Q21">
        <v>55.000000000000007</v>
      </c>
      <c r="R21">
        <v>5.8200000000000012</v>
      </c>
      <c r="S21">
        <v>17.610000000000003</v>
      </c>
      <c r="T21">
        <v>52.470000000000006</v>
      </c>
      <c r="U21" s="156">
        <f t="shared" si="2"/>
        <v>206.00000000000003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</v>
      </c>
      <c r="E22">
        <f>BAWANA!AM22</f>
        <v>0</v>
      </c>
      <c r="F22">
        <f t="shared" si="4"/>
        <v>256</v>
      </c>
      <c r="G22">
        <f t="shared" si="5"/>
        <v>206</v>
      </c>
      <c r="H22" s="154"/>
      <c r="I22">
        <f>BRPL_EOD!AK22+BRPL_EOD!AL22</f>
        <v>75.099999999999994</v>
      </c>
      <c r="J22">
        <f>BYPL_EOD!AK22+BYPL_EOD!AL22</f>
        <v>55</v>
      </c>
      <c r="K22">
        <f>MES_EOD!AK22+MES_EOD!AL22</f>
        <v>5.82</v>
      </c>
      <c r="L22">
        <f>NDMC_EOD!AK22+NDMC_EOD!AL22</f>
        <v>17.61</v>
      </c>
      <c r="M22">
        <f>TPDDL_EOD!AK22+TPDDL_EOD!AL22</f>
        <v>52.47</v>
      </c>
      <c r="N22">
        <f t="shared" si="0"/>
        <v>205.99999999999997</v>
      </c>
      <c r="O22" s="154">
        <f t="shared" si="1"/>
        <v>0</v>
      </c>
      <c r="P22">
        <v>75.100000000000009</v>
      </c>
      <c r="Q22">
        <v>55.000000000000007</v>
      </c>
      <c r="R22">
        <v>5.8200000000000012</v>
      </c>
      <c r="S22">
        <v>17.610000000000003</v>
      </c>
      <c r="T22">
        <v>52.470000000000006</v>
      </c>
      <c r="U22" s="156">
        <f t="shared" si="2"/>
        <v>206.00000000000003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75.099999999999994</v>
      </c>
      <c r="J23">
        <f>BYPL_EOD!AK23+BYPL_EOD!AL23</f>
        <v>55</v>
      </c>
      <c r="K23">
        <f>MES_EOD!AK23+MES_EOD!AL23</f>
        <v>5.82</v>
      </c>
      <c r="L23">
        <f>NDMC_EOD!AK23+NDMC_EOD!AL23</f>
        <v>17.61</v>
      </c>
      <c r="M23">
        <f>TPDDL_EOD!AK23+TPDDL_EOD!AL23</f>
        <v>52.47</v>
      </c>
      <c r="N23">
        <f t="shared" si="0"/>
        <v>205.99999999999997</v>
      </c>
      <c r="O23" s="154">
        <f t="shared" si="1"/>
        <v>0</v>
      </c>
      <c r="P23">
        <v>75.100000000000009</v>
      </c>
      <c r="Q23">
        <v>55.000000000000007</v>
      </c>
      <c r="R23">
        <v>5.8200000000000012</v>
      </c>
      <c r="S23">
        <v>17.610000000000003</v>
      </c>
      <c r="T23">
        <v>52.470000000000006</v>
      </c>
      <c r="U23" s="156">
        <f t="shared" si="2"/>
        <v>206.00000000000003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75.099999999999994</v>
      </c>
      <c r="J24">
        <f>BYPL_EOD!AK24+BYPL_EOD!AL24</f>
        <v>55</v>
      </c>
      <c r="K24">
        <f>MES_EOD!AK24+MES_EOD!AL24</f>
        <v>5.82</v>
      </c>
      <c r="L24">
        <f>NDMC_EOD!AK24+NDMC_EOD!AL24</f>
        <v>17.61</v>
      </c>
      <c r="M24">
        <f>TPDDL_EOD!AK24+TPDDL_EOD!AL24</f>
        <v>52.47</v>
      </c>
      <c r="N24">
        <f t="shared" si="0"/>
        <v>205.99999999999997</v>
      </c>
      <c r="O24" s="154">
        <f t="shared" si="1"/>
        <v>0</v>
      </c>
      <c r="P24">
        <v>75.100000000000009</v>
      </c>
      <c r="Q24">
        <v>55.000000000000007</v>
      </c>
      <c r="R24">
        <v>5.8200000000000012</v>
      </c>
      <c r="S24">
        <v>17.610000000000003</v>
      </c>
      <c r="T24">
        <v>52.470000000000006</v>
      </c>
      <c r="U24" s="156">
        <f t="shared" si="2"/>
        <v>206.00000000000003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75.099999999999994</v>
      </c>
      <c r="J25">
        <f>BYPL_EOD!AK25+BYPL_EOD!AL25</f>
        <v>55</v>
      </c>
      <c r="K25">
        <f>MES_EOD!AK25+MES_EOD!AL25</f>
        <v>5.82</v>
      </c>
      <c r="L25">
        <f>NDMC_EOD!AK25+NDMC_EOD!AL25</f>
        <v>17.61</v>
      </c>
      <c r="M25">
        <f>TPDDL_EOD!AK25+TPDDL_EOD!AL25</f>
        <v>52.47</v>
      </c>
      <c r="N25">
        <f t="shared" si="0"/>
        <v>205.99999999999997</v>
      </c>
      <c r="O25" s="154">
        <f t="shared" si="1"/>
        <v>0</v>
      </c>
      <c r="P25">
        <v>75.100000000000009</v>
      </c>
      <c r="Q25">
        <v>55.000000000000007</v>
      </c>
      <c r="R25">
        <v>5.8200000000000012</v>
      </c>
      <c r="S25">
        <v>17.610000000000003</v>
      </c>
      <c r="T25">
        <v>52.470000000000006</v>
      </c>
      <c r="U25" s="156">
        <f t="shared" si="2"/>
        <v>206.00000000000003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75.099999999999994</v>
      </c>
      <c r="J26">
        <f>BYPL_EOD!AK26+BYPL_EOD!AL26</f>
        <v>55</v>
      </c>
      <c r="K26">
        <f>MES_EOD!AK26+MES_EOD!AL26</f>
        <v>5.82</v>
      </c>
      <c r="L26">
        <f>NDMC_EOD!AK26+NDMC_EOD!AL26</f>
        <v>17.61</v>
      </c>
      <c r="M26">
        <f>TPDDL_EOD!AK26+TPDDL_EOD!AL26</f>
        <v>52.47</v>
      </c>
      <c r="N26">
        <f t="shared" si="0"/>
        <v>205.99999999999997</v>
      </c>
      <c r="O26" s="154">
        <f t="shared" si="1"/>
        <v>0</v>
      </c>
      <c r="P26">
        <v>75.100000000000009</v>
      </c>
      <c r="Q26">
        <v>55.000000000000007</v>
      </c>
      <c r="R26">
        <v>5.8200000000000012</v>
      </c>
      <c r="S26">
        <v>17.610000000000003</v>
      </c>
      <c r="T26">
        <v>52.470000000000006</v>
      </c>
      <c r="U26" s="156">
        <f t="shared" si="2"/>
        <v>206.00000000000003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228.44</v>
      </c>
      <c r="E27">
        <f>BAWANA!AM27</f>
        <v>0</v>
      </c>
      <c r="F27">
        <f t="shared" si="4"/>
        <v>256</v>
      </c>
      <c r="G27">
        <f t="shared" si="5"/>
        <v>228.44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228.44</v>
      </c>
      <c r="O27" s="154">
        <f t="shared" si="1"/>
        <v>0</v>
      </c>
      <c r="P27">
        <v>99.62</v>
      </c>
      <c r="Q27">
        <v>55</v>
      </c>
      <c r="R27">
        <v>5.82</v>
      </c>
      <c r="S27">
        <v>18</v>
      </c>
      <c r="T27">
        <v>50</v>
      </c>
      <c r="U27" s="156">
        <f t="shared" si="2"/>
        <v>228.44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228.44</v>
      </c>
      <c r="E28">
        <f>BAWANA!AM28</f>
        <v>0</v>
      </c>
      <c r="F28">
        <f t="shared" si="4"/>
        <v>256</v>
      </c>
      <c r="G28">
        <f t="shared" si="5"/>
        <v>228.44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50</v>
      </c>
      <c r="N28">
        <f t="shared" si="0"/>
        <v>228.44</v>
      </c>
      <c r="O28" s="154">
        <f t="shared" si="1"/>
        <v>0</v>
      </c>
      <c r="P28">
        <v>99.62</v>
      </c>
      <c r="Q28">
        <v>55</v>
      </c>
      <c r="R28">
        <v>5.82</v>
      </c>
      <c r="S28">
        <v>18</v>
      </c>
      <c r="T28">
        <v>50</v>
      </c>
      <c r="U28" s="156">
        <f t="shared" si="2"/>
        <v>228.44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228.44</v>
      </c>
      <c r="E29">
        <f>BAWANA!AM29</f>
        <v>0</v>
      </c>
      <c r="F29">
        <f t="shared" si="4"/>
        <v>256</v>
      </c>
      <c r="G29">
        <f t="shared" si="5"/>
        <v>228.44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50</v>
      </c>
      <c r="N29">
        <f t="shared" si="0"/>
        <v>228.44</v>
      </c>
      <c r="O29" s="154">
        <f t="shared" si="1"/>
        <v>0</v>
      </c>
      <c r="P29">
        <v>99.62</v>
      </c>
      <c r="Q29">
        <v>55</v>
      </c>
      <c r="R29">
        <v>5.82</v>
      </c>
      <c r="S29">
        <v>18</v>
      </c>
      <c r="T29">
        <v>50</v>
      </c>
      <c r="U29" s="156">
        <f t="shared" si="2"/>
        <v>228.44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228.44</v>
      </c>
      <c r="E30">
        <f>BAWANA!AM30</f>
        <v>0</v>
      </c>
      <c r="F30">
        <f t="shared" si="4"/>
        <v>256</v>
      </c>
      <c r="G30">
        <f t="shared" si="5"/>
        <v>228.44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50</v>
      </c>
      <c r="N30">
        <f t="shared" si="0"/>
        <v>228.44</v>
      </c>
      <c r="O30" s="154">
        <f t="shared" si="1"/>
        <v>0</v>
      </c>
      <c r="P30">
        <v>99.62</v>
      </c>
      <c r="Q30">
        <v>55</v>
      </c>
      <c r="R30">
        <v>5.82</v>
      </c>
      <c r="S30">
        <v>18</v>
      </c>
      <c r="T30">
        <v>50</v>
      </c>
      <c r="U30" s="156">
        <f t="shared" si="2"/>
        <v>228.44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127.18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50</v>
      </c>
      <c r="N31">
        <f t="shared" si="0"/>
        <v>256</v>
      </c>
      <c r="O31" s="154">
        <f t="shared" si="1"/>
        <v>0</v>
      </c>
      <c r="P31">
        <v>127.18</v>
      </c>
      <c r="Q31">
        <v>55</v>
      </c>
      <c r="R31">
        <v>5.82</v>
      </c>
      <c r="S31">
        <v>18</v>
      </c>
      <c r="T31">
        <v>50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127.18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50</v>
      </c>
      <c r="N32">
        <f t="shared" si="0"/>
        <v>256</v>
      </c>
      <c r="O32" s="154">
        <f t="shared" si="1"/>
        <v>0</v>
      </c>
      <c r="P32">
        <v>127.18</v>
      </c>
      <c r="Q32">
        <v>55</v>
      </c>
      <c r="R32">
        <v>5.82</v>
      </c>
      <c r="S32">
        <v>18</v>
      </c>
      <c r="T32">
        <v>50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107.58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107.58000000000001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107.58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107.58000000000001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107.58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107.58000000000001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107.58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107.58000000000001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107.58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107.58000000000001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107.58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107.58000000000001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107.58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107.58000000000001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107.58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107.58000000000001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107.58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107.58000000000001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107.58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107.58000000000001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127.18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50</v>
      </c>
      <c r="N47">
        <f t="shared" si="0"/>
        <v>256</v>
      </c>
      <c r="O47" s="154">
        <f t="shared" si="1"/>
        <v>0</v>
      </c>
      <c r="P47">
        <v>127.18</v>
      </c>
      <c r="Q47">
        <v>55</v>
      </c>
      <c r="R47">
        <v>5.82</v>
      </c>
      <c r="S47">
        <v>18</v>
      </c>
      <c r="T47">
        <v>50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127.18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256</v>
      </c>
      <c r="O48" s="154">
        <f t="shared" si="1"/>
        <v>0</v>
      </c>
      <c r="P48">
        <v>127.18</v>
      </c>
      <c r="Q48">
        <v>55</v>
      </c>
      <c r="R48">
        <v>5.82</v>
      </c>
      <c r="S48">
        <v>18</v>
      </c>
      <c r="T48">
        <v>50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216.82</v>
      </c>
      <c r="E49">
        <f>BAWANA!AM49</f>
        <v>0</v>
      </c>
      <c r="F49">
        <f t="shared" si="4"/>
        <v>256</v>
      </c>
      <c r="G49">
        <f t="shared" si="5"/>
        <v>216.82</v>
      </c>
      <c r="H49" s="154"/>
      <c r="I49">
        <f>BRPL_EOD!AK49+BRPL_EOD!AL49</f>
        <v>88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50</v>
      </c>
      <c r="N49">
        <f t="shared" si="0"/>
        <v>216.82</v>
      </c>
      <c r="O49" s="154">
        <f t="shared" si="1"/>
        <v>0</v>
      </c>
      <c r="P49">
        <v>88</v>
      </c>
      <c r="Q49">
        <v>55</v>
      </c>
      <c r="R49">
        <v>5.82</v>
      </c>
      <c r="S49">
        <v>18</v>
      </c>
      <c r="T49">
        <v>50</v>
      </c>
      <c r="U49" s="156">
        <f t="shared" si="2"/>
        <v>216.82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52.18</v>
      </c>
      <c r="N50">
        <f t="shared" si="0"/>
        <v>206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52.18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52.18</v>
      </c>
      <c r="N51">
        <f t="shared" si="0"/>
        <v>206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52.18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52.18</v>
      </c>
      <c r="N52">
        <f t="shared" si="0"/>
        <v>206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52.18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52.18</v>
      </c>
      <c r="N53">
        <f t="shared" si="0"/>
        <v>206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52.18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52.18</v>
      </c>
      <c r="N54">
        <f t="shared" si="0"/>
        <v>206</v>
      </c>
      <c r="O54" s="154">
        <f t="shared" si="1"/>
        <v>0</v>
      </c>
      <c r="P54">
        <v>75</v>
      </c>
      <c r="Q54">
        <v>55</v>
      </c>
      <c r="R54">
        <v>5.82</v>
      </c>
      <c r="S54">
        <v>18</v>
      </c>
      <c r="T54">
        <v>52.18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26.33</v>
      </c>
      <c r="Z63">
        <f>BAWANA!BD63+BAWANA!BE63</f>
        <v>32</v>
      </c>
      <c r="AA63">
        <f>BAWANA!X63+BAWANA!Y63</f>
        <v>26.33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26.33</v>
      </c>
      <c r="Z64">
        <f>BAWANA!BD64+BAWANA!BE64</f>
        <v>32</v>
      </c>
      <c r="AA64">
        <f>BAWANA!X64+BAWANA!Y64</f>
        <v>26.33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212.75</v>
      </c>
      <c r="E65">
        <f>BAWANA!AM65</f>
        <v>0</v>
      </c>
      <c r="F65">
        <f t="shared" si="4"/>
        <v>256</v>
      </c>
      <c r="G65">
        <f t="shared" si="5"/>
        <v>212.75</v>
      </c>
      <c r="H65" s="154"/>
      <c r="I65">
        <f>BRPL_EOD!AK65+BRPL_EOD!AL65</f>
        <v>78.59</v>
      </c>
      <c r="J65">
        <f>BYPL_EOD!AK65+BYPL_EOD!AL65</f>
        <v>55</v>
      </c>
      <c r="K65">
        <f>MES_EOD!AK65+MES_EOD!AL65</f>
        <v>5.82</v>
      </c>
      <c r="L65">
        <f>NDMC_EOD!AK65+NDMC_EOD!AL65</f>
        <v>18.43</v>
      </c>
      <c r="M65">
        <f>TPDDL_EOD!AK65+TPDDL_EOD!AL65</f>
        <v>54.91</v>
      </c>
      <c r="N65">
        <f t="shared" si="0"/>
        <v>212.75</v>
      </c>
      <c r="O65" s="154">
        <f t="shared" si="1"/>
        <v>0</v>
      </c>
      <c r="P65">
        <v>78.59</v>
      </c>
      <c r="Q65">
        <v>55</v>
      </c>
      <c r="R65">
        <v>5.82</v>
      </c>
      <c r="S65">
        <v>18.43</v>
      </c>
      <c r="T65">
        <v>54.91</v>
      </c>
      <c r="U65" s="156">
        <f t="shared" si="2"/>
        <v>212.75</v>
      </c>
      <c r="V65" s="154">
        <f t="shared" si="3"/>
        <v>0</v>
      </c>
      <c r="Y65">
        <f>BAWANA!AW65+BAWANA!AX65</f>
        <v>25.25</v>
      </c>
      <c r="Z65">
        <f>BAWANA!BD65+BAWANA!BE65</f>
        <v>32</v>
      </c>
      <c r="AA65">
        <f>BAWANA!X65+BAWANA!Y65</f>
        <v>25.25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212.75</v>
      </c>
      <c r="E66">
        <f>BAWANA!AM66</f>
        <v>0</v>
      </c>
      <c r="F66">
        <f t="shared" si="4"/>
        <v>256</v>
      </c>
      <c r="G66">
        <f t="shared" si="5"/>
        <v>212.75</v>
      </c>
      <c r="H66" s="154"/>
      <c r="I66">
        <f>BRPL_EOD!AK66+BRPL_EOD!AL66</f>
        <v>78.59</v>
      </c>
      <c r="J66">
        <f>BYPL_EOD!AK66+BYPL_EOD!AL66</f>
        <v>55</v>
      </c>
      <c r="K66">
        <f>MES_EOD!AK66+MES_EOD!AL66</f>
        <v>5.82</v>
      </c>
      <c r="L66">
        <f>NDMC_EOD!AK66+NDMC_EOD!AL66</f>
        <v>18.43</v>
      </c>
      <c r="M66">
        <f>TPDDL_EOD!AK66+TPDDL_EOD!AL66</f>
        <v>54.91</v>
      </c>
      <c r="N66">
        <f t="shared" si="0"/>
        <v>212.75</v>
      </c>
      <c r="O66" s="154">
        <f t="shared" si="1"/>
        <v>0</v>
      </c>
      <c r="P66">
        <v>78.59</v>
      </c>
      <c r="Q66">
        <v>55</v>
      </c>
      <c r="R66">
        <v>5.82</v>
      </c>
      <c r="S66">
        <v>18.43</v>
      </c>
      <c r="T66">
        <v>54.91</v>
      </c>
      <c r="U66" s="156">
        <f t="shared" si="2"/>
        <v>212.75</v>
      </c>
      <c r="V66" s="154">
        <f t="shared" si="3"/>
        <v>0</v>
      </c>
      <c r="Y66">
        <f>BAWANA!AW66+BAWANA!AX66</f>
        <v>25.25</v>
      </c>
      <c r="Z66">
        <f>BAWANA!BD66+BAWANA!BE66</f>
        <v>32</v>
      </c>
      <c r="AA66">
        <f>BAWANA!X66+BAWANA!Y66</f>
        <v>25.25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54"/>
      <c r="I67">
        <f>BRPL_EOD!AK67+BRPL_EOD!AL67</f>
        <v>78.59</v>
      </c>
      <c r="J67">
        <f>BYPL_EOD!AK67+BYPL_EOD!AL67</f>
        <v>55</v>
      </c>
      <c r="K67">
        <f>MES_EOD!AK67+MES_EOD!AL67</f>
        <v>5.82</v>
      </c>
      <c r="L67">
        <f>NDMC_EOD!AK67+NDMC_EOD!AL67</f>
        <v>18.43</v>
      </c>
      <c r="M67">
        <f>TPDDL_EOD!AK67+TPDDL_EOD!AL67</f>
        <v>54.91</v>
      </c>
      <c r="N67">
        <f t="shared" ref="N67:N98" si="7">SUM(I67:M67)</f>
        <v>212.75</v>
      </c>
      <c r="O67" s="154">
        <f t="shared" ref="O67:O98" si="8">G67-N67</f>
        <v>0</v>
      </c>
      <c r="P67">
        <v>78.59</v>
      </c>
      <c r="Q67">
        <v>55</v>
      </c>
      <c r="R67">
        <v>5.82</v>
      </c>
      <c r="S67">
        <v>18.43</v>
      </c>
      <c r="T67">
        <v>54.91</v>
      </c>
      <c r="U67" s="156">
        <f t="shared" ref="U67:U98" si="9">SUM(P67:T67)</f>
        <v>212.75</v>
      </c>
      <c r="V67" s="154">
        <f t="shared" ref="V67:V99" si="10">G67-U67</f>
        <v>0</v>
      </c>
      <c r="Y67">
        <f>BAWANA!AW67+BAWANA!AX67</f>
        <v>25.25</v>
      </c>
      <c r="Z67">
        <f>BAWANA!BD67+BAWANA!BE67</f>
        <v>32</v>
      </c>
      <c r="AA67">
        <f>BAWANA!X67+BAWANA!Y67</f>
        <v>25.25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54"/>
      <c r="I68">
        <f>BRPL_EOD!AK68+BRPL_EOD!AL68</f>
        <v>78.59</v>
      </c>
      <c r="J68">
        <f>BYPL_EOD!AK68+BYPL_EOD!AL68</f>
        <v>55</v>
      </c>
      <c r="K68">
        <f>MES_EOD!AK68+MES_EOD!AL68</f>
        <v>5.82</v>
      </c>
      <c r="L68">
        <f>NDMC_EOD!AK68+NDMC_EOD!AL68</f>
        <v>18.43</v>
      </c>
      <c r="M68">
        <f>TPDDL_EOD!AK68+TPDDL_EOD!AL68</f>
        <v>54.91</v>
      </c>
      <c r="N68">
        <f t="shared" si="7"/>
        <v>212.75</v>
      </c>
      <c r="O68" s="154">
        <f t="shared" si="8"/>
        <v>0</v>
      </c>
      <c r="P68">
        <v>78.59</v>
      </c>
      <c r="Q68">
        <v>55</v>
      </c>
      <c r="R68">
        <v>5.82</v>
      </c>
      <c r="S68">
        <v>18.43</v>
      </c>
      <c r="T68">
        <v>54.91</v>
      </c>
      <c r="U68" s="156">
        <f t="shared" si="9"/>
        <v>212.75</v>
      </c>
      <c r="V68" s="154">
        <f t="shared" si="10"/>
        <v>0</v>
      </c>
      <c r="Y68">
        <f>BAWANA!AW68+BAWANA!AX68</f>
        <v>25.25</v>
      </c>
      <c r="Z68">
        <f>BAWANA!BD68+BAWANA!BE68</f>
        <v>32</v>
      </c>
      <c r="AA68">
        <f>BAWANA!X68+BAWANA!Y68</f>
        <v>25.25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212.75</v>
      </c>
      <c r="E69">
        <f>BAWANA!AM69</f>
        <v>0</v>
      </c>
      <c r="F69">
        <f t="shared" si="11"/>
        <v>256</v>
      </c>
      <c r="G69">
        <f t="shared" si="12"/>
        <v>212.75</v>
      </c>
      <c r="H69" s="154"/>
      <c r="I69">
        <f>BRPL_EOD!AK69+BRPL_EOD!AL69</f>
        <v>78.59</v>
      </c>
      <c r="J69">
        <f>BYPL_EOD!AK69+BYPL_EOD!AL69</f>
        <v>55</v>
      </c>
      <c r="K69">
        <f>MES_EOD!AK69+MES_EOD!AL69</f>
        <v>5.82</v>
      </c>
      <c r="L69">
        <f>NDMC_EOD!AK69+NDMC_EOD!AL69</f>
        <v>18.43</v>
      </c>
      <c r="M69">
        <f>TPDDL_EOD!AK69+TPDDL_EOD!AL69</f>
        <v>54.91</v>
      </c>
      <c r="N69">
        <f t="shared" si="7"/>
        <v>212.75</v>
      </c>
      <c r="O69" s="154">
        <f t="shared" si="8"/>
        <v>0</v>
      </c>
      <c r="P69">
        <v>78.59</v>
      </c>
      <c r="Q69">
        <v>55</v>
      </c>
      <c r="R69">
        <v>5.82</v>
      </c>
      <c r="S69">
        <v>18.43</v>
      </c>
      <c r="T69">
        <v>54.91</v>
      </c>
      <c r="U69" s="156">
        <f t="shared" si="9"/>
        <v>212.75</v>
      </c>
      <c r="V69" s="154">
        <f t="shared" si="10"/>
        <v>0</v>
      </c>
      <c r="Y69">
        <f>BAWANA!AW69+BAWANA!AX69</f>
        <v>25.25</v>
      </c>
      <c r="Z69">
        <f>BAWANA!BD69+BAWANA!BE69</f>
        <v>32</v>
      </c>
      <c r="AA69">
        <f>BAWANA!X69+BAWANA!Y69</f>
        <v>25.25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212.75</v>
      </c>
      <c r="E70">
        <f>BAWANA!AM70</f>
        <v>0</v>
      </c>
      <c r="F70">
        <f t="shared" si="11"/>
        <v>256</v>
      </c>
      <c r="G70">
        <f t="shared" si="12"/>
        <v>212.75</v>
      </c>
      <c r="H70" s="154"/>
      <c r="I70">
        <f>BRPL_EOD!AK70+BRPL_EOD!AL70</f>
        <v>78.59</v>
      </c>
      <c r="J70">
        <f>BYPL_EOD!AK70+BYPL_EOD!AL70</f>
        <v>55</v>
      </c>
      <c r="K70">
        <f>MES_EOD!AK70+MES_EOD!AL70</f>
        <v>5.82</v>
      </c>
      <c r="L70">
        <f>NDMC_EOD!AK70+NDMC_EOD!AL70</f>
        <v>18.43</v>
      </c>
      <c r="M70">
        <f>TPDDL_EOD!AK70+TPDDL_EOD!AL70</f>
        <v>54.91</v>
      </c>
      <c r="N70">
        <f t="shared" si="7"/>
        <v>212.75</v>
      </c>
      <c r="O70" s="154">
        <f t="shared" si="8"/>
        <v>0</v>
      </c>
      <c r="P70">
        <v>78.59</v>
      </c>
      <c r="Q70">
        <v>55</v>
      </c>
      <c r="R70">
        <v>5.82</v>
      </c>
      <c r="S70">
        <v>18.43</v>
      </c>
      <c r="T70">
        <v>54.91</v>
      </c>
      <c r="U70" s="156">
        <f t="shared" si="9"/>
        <v>212.75</v>
      </c>
      <c r="V70" s="154">
        <f t="shared" si="10"/>
        <v>0</v>
      </c>
      <c r="Y70">
        <f>BAWANA!AW70+BAWANA!AX70</f>
        <v>25.25</v>
      </c>
      <c r="Z70">
        <f>BAWANA!BD70+BAWANA!BE70</f>
        <v>32</v>
      </c>
      <c r="AA70">
        <f>BAWANA!X70+BAWANA!Y70</f>
        <v>25.25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228.44</v>
      </c>
      <c r="E71">
        <f>BAWANA!AM71</f>
        <v>0</v>
      </c>
      <c r="F71">
        <f t="shared" si="11"/>
        <v>256</v>
      </c>
      <c r="G71">
        <f t="shared" si="12"/>
        <v>228.44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228.44</v>
      </c>
      <c r="O71" s="154">
        <f t="shared" si="8"/>
        <v>0</v>
      </c>
      <c r="P71">
        <v>99.62</v>
      </c>
      <c r="Q71">
        <v>55</v>
      </c>
      <c r="R71">
        <v>5.82</v>
      </c>
      <c r="S71">
        <v>18</v>
      </c>
      <c r="T71">
        <v>50</v>
      </c>
      <c r="U71" s="156">
        <f t="shared" si="9"/>
        <v>228.44</v>
      </c>
      <c r="V71" s="154">
        <f t="shared" si="10"/>
        <v>0</v>
      </c>
      <c r="Y71">
        <f>BAWANA!AW71+BAWANA!AX71</f>
        <v>9.56</v>
      </c>
      <c r="Z71">
        <f>BAWANA!BD71+BAWANA!BE71</f>
        <v>32</v>
      </c>
      <c r="AA71">
        <f>BAWANA!X71+BAWANA!Y71</f>
        <v>9.56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228.44</v>
      </c>
      <c r="E72">
        <f>BAWANA!AM72</f>
        <v>0</v>
      </c>
      <c r="F72">
        <f t="shared" si="11"/>
        <v>256</v>
      </c>
      <c r="G72">
        <f t="shared" si="12"/>
        <v>228.44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228.44</v>
      </c>
      <c r="O72" s="154">
        <f t="shared" si="8"/>
        <v>0</v>
      </c>
      <c r="P72">
        <v>99.62</v>
      </c>
      <c r="Q72">
        <v>55</v>
      </c>
      <c r="R72">
        <v>5.82</v>
      </c>
      <c r="S72">
        <v>18</v>
      </c>
      <c r="T72">
        <v>50</v>
      </c>
      <c r="U72" s="156">
        <f t="shared" si="9"/>
        <v>228.44</v>
      </c>
      <c r="V72" s="154">
        <f t="shared" si="10"/>
        <v>0</v>
      </c>
      <c r="Y72">
        <f>BAWANA!AW72+BAWANA!AX72</f>
        <v>9.56</v>
      </c>
      <c r="Z72">
        <f>BAWANA!BD72+BAWANA!BE72</f>
        <v>32</v>
      </c>
      <c r="AA72">
        <f>BAWANA!X72+BAWANA!Y72</f>
        <v>9.56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278.44</v>
      </c>
      <c r="E73">
        <f>BAWANA!AM73</f>
        <v>0</v>
      </c>
      <c r="F73">
        <f t="shared" si="11"/>
        <v>256</v>
      </c>
      <c r="G73">
        <f t="shared" si="12"/>
        <v>278.44</v>
      </c>
      <c r="H73" s="154"/>
      <c r="I73">
        <f>BRPL_EOD!AK73+BRPL_EOD!AL73</f>
        <v>149.62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278.44</v>
      </c>
      <c r="O73" s="154">
        <f t="shared" si="8"/>
        <v>0</v>
      </c>
      <c r="P73">
        <v>149.62</v>
      </c>
      <c r="Q73">
        <v>55</v>
      </c>
      <c r="R73">
        <v>5.82</v>
      </c>
      <c r="S73">
        <v>18</v>
      </c>
      <c r="T73">
        <v>50</v>
      </c>
      <c r="U73" s="156">
        <f t="shared" si="9"/>
        <v>278.44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278.44</v>
      </c>
      <c r="E74">
        <f>BAWANA!AM74</f>
        <v>0</v>
      </c>
      <c r="F74">
        <f t="shared" si="11"/>
        <v>256</v>
      </c>
      <c r="G74">
        <f t="shared" si="12"/>
        <v>278.44</v>
      </c>
      <c r="H74" s="154"/>
      <c r="I74">
        <f>BRPL_EOD!AK74+BRPL_EOD!AL74</f>
        <v>149.62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278.44</v>
      </c>
      <c r="O74" s="154">
        <f t="shared" si="8"/>
        <v>0</v>
      </c>
      <c r="P74">
        <v>149.62</v>
      </c>
      <c r="Q74">
        <v>55</v>
      </c>
      <c r="R74">
        <v>5.82</v>
      </c>
      <c r="S74">
        <v>18</v>
      </c>
      <c r="T74">
        <v>50</v>
      </c>
      <c r="U74" s="156">
        <f t="shared" si="9"/>
        <v>278.44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278.44</v>
      </c>
      <c r="E75">
        <f>BAWANA!AM75</f>
        <v>0</v>
      </c>
      <c r="F75">
        <f t="shared" si="11"/>
        <v>256</v>
      </c>
      <c r="G75">
        <f t="shared" si="12"/>
        <v>278.44</v>
      </c>
      <c r="H75" s="154"/>
      <c r="I75">
        <f>BRPL_EOD!AK75+BRPL_EOD!AL75</f>
        <v>149.62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278.44</v>
      </c>
      <c r="O75" s="154">
        <f t="shared" si="8"/>
        <v>0</v>
      </c>
      <c r="P75">
        <v>149.62</v>
      </c>
      <c r="Q75">
        <v>55</v>
      </c>
      <c r="R75">
        <v>5.82</v>
      </c>
      <c r="S75">
        <v>18</v>
      </c>
      <c r="T75">
        <v>50</v>
      </c>
      <c r="U75" s="156">
        <f t="shared" si="9"/>
        <v>278.44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278.44</v>
      </c>
      <c r="E76">
        <f>BAWANA!AM76</f>
        <v>0</v>
      </c>
      <c r="F76">
        <f t="shared" si="11"/>
        <v>256</v>
      </c>
      <c r="G76">
        <f t="shared" si="12"/>
        <v>278.44</v>
      </c>
      <c r="H76" s="154"/>
      <c r="I76">
        <f>BRPL_EOD!AK76+BRPL_EOD!AL76</f>
        <v>149.62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278.44</v>
      </c>
      <c r="O76" s="154">
        <f t="shared" si="8"/>
        <v>0</v>
      </c>
      <c r="P76">
        <v>149.62</v>
      </c>
      <c r="Q76">
        <v>55</v>
      </c>
      <c r="R76">
        <v>5.82</v>
      </c>
      <c r="S76">
        <v>18</v>
      </c>
      <c r="T76">
        <v>50</v>
      </c>
      <c r="U76" s="156">
        <f t="shared" si="9"/>
        <v>278.44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127.18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256</v>
      </c>
      <c r="O77" s="154">
        <f t="shared" si="8"/>
        <v>0</v>
      </c>
      <c r="P77">
        <v>127.18</v>
      </c>
      <c r="Q77">
        <v>55</v>
      </c>
      <c r="R77">
        <v>5.82</v>
      </c>
      <c r="S77">
        <v>18</v>
      </c>
      <c r="T77">
        <v>50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127.18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256</v>
      </c>
      <c r="O78" s="154">
        <f t="shared" si="8"/>
        <v>0</v>
      </c>
      <c r="P78">
        <v>127.18</v>
      </c>
      <c r="Q78">
        <v>55</v>
      </c>
      <c r="R78">
        <v>5.82</v>
      </c>
      <c r="S78">
        <v>18</v>
      </c>
      <c r="T78">
        <v>50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127.18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256</v>
      </c>
      <c r="O79" s="154">
        <f t="shared" si="8"/>
        <v>0</v>
      </c>
      <c r="P79">
        <v>127.18</v>
      </c>
      <c r="Q79">
        <v>55</v>
      </c>
      <c r="R79">
        <v>5.82</v>
      </c>
      <c r="S79">
        <v>18</v>
      </c>
      <c r="T79">
        <v>50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127.18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256</v>
      </c>
      <c r="O80" s="154">
        <f t="shared" si="8"/>
        <v>0</v>
      </c>
      <c r="P80">
        <v>127.18</v>
      </c>
      <c r="Q80">
        <v>55</v>
      </c>
      <c r="R80">
        <v>5.82</v>
      </c>
      <c r="S80">
        <v>18</v>
      </c>
      <c r="T80">
        <v>50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127.18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256</v>
      </c>
      <c r="O81" s="154">
        <f t="shared" si="8"/>
        <v>0</v>
      </c>
      <c r="P81">
        <v>127.18</v>
      </c>
      <c r="Q81">
        <v>55</v>
      </c>
      <c r="R81">
        <v>5.82</v>
      </c>
      <c r="S81">
        <v>18</v>
      </c>
      <c r="T81">
        <v>50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127.18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256</v>
      </c>
      <c r="O82" s="154">
        <f t="shared" si="8"/>
        <v>0</v>
      </c>
      <c r="P82">
        <v>127.18</v>
      </c>
      <c r="Q82">
        <v>55</v>
      </c>
      <c r="R82">
        <v>5.82</v>
      </c>
      <c r="S82">
        <v>18</v>
      </c>
      <c r="T82">
        <v>50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127.18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256</v>
      </c>
      <c r="O83" s="154">
        <f t="shared" si="8"/>
        <v>0</v>
      </c>
      <c r="P83">
        <v>127.18</v>
      </c>
      <c r="Q83">
        <v>55</v>
      </c>
      <c r="R83">
        <v>5.82</v>
      </c>
      <c r="S83">
        <v>18</v>
      </c>
      <c r="T83">
        <v>50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127.18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256</v>
      </c>
      <c r="O84" s="154">
        <f t="shared" si="8"/>
        <v>0</v>
      </c>
      <c r="P84">
        <v>127.18</v>
      </c>
      <c r="Q84">
        <v>55</v>
      </c>
      <c r="R84">
        <v>5.82</v>
      </c>
      <c r="S84">
        <v>18</v>
      </c>
      <c r="T84">
        <v>50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127.18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256</v>
      </c>
      <c r="O85" s="154">
        <f t="shared" si="8"/>
        <v>0</v>
      </c>
      <c r="P85">
        <v>127.18</v>
      </c>
      <c r="Q85">
        <v>55</v>
      </c>
      <c r="R85">
        <v>5.82</v>
      </c>
      <c r="S85">
        <v>18</v>
      </c>
      <c r="T85">
        <v>50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127.18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256</v>
      </c>
      <c r="O86" s="154">
        <f t="shared" si="8"/>
        <v>0</v>
      </c>
      <c r="P86">
        <v>127.18</v>
      </c>
      <c r="Q86">
        <v>55</v>
      </c>
      <c r="R86">
        <v>5.82</v>
      </c>
      <c r="S86">
        <v>18</v>
      </c>
      <c r="T86">
        <v>50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228.44</v>
      </c>
      <c r="E87">
        <f>BAWANA!AM87</f>
        <v>0</v>
      </c>
      <c r="F87">
        <f t="shared" si="11"/>
        <v>256</v>
      </c>
      <c r="G87">
        <f t="shared" si="12"/>
        <v>228.44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228.44</v>
      </c>
      <c r="O87" s="154">
        <f t="shared" si="8"/>
        <v>0</v>
      </c>
      <c r="P87">
        <v>99.62</v>
      </c>
      <c r="Q87">
        <v>55</v>
      </c>
      <c r="R87">
        <v>5.82</v>
      </c>
      <c r="S87">
        <v>18</v>
      </c>
      <c r="T87">
        <v>50</v>
      </c>
      <c r="U87" s="156">
        <f t="shared" si="9"/>
        <v>228.44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228.44</v>
      </c>
      <c r="E88">
        <f>BAWANA!AM88</f>
        <v>0</v>
      </c>
      <c r="F88">
        <f t="shared" si="11"/>
        <v>256</v>
      </c>
      <c r="G88">
        <f t="shared" si="12"/>
        <v>228.44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228.44</v>
      </c>
      <c r="O88" s="154">
        <f t="shared" si="8"/>
        <v>0</v>
      </c>
      <c r="P88">
        <v>99.62</v>
      </c>
      <c r="Q88">
        <v>55</v>
      </c>
      <c r="R88">
        <v>5.82</v>
      </c>
      <c r="S88">
        <v>18</v>
      </c>
      <c r="T88">
        <v>50</v>
      </c>
      <c r="U88" s="156">
        <f t="shared" si="9"/>
        <v>228.44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228.44</v>
      </c>
      <c r="E89">
        <f>BAWANA!AM89</f>
        <v>0</v>
      </c>
      <c r="F89">
        <f t="shared" si="11"/>
        <v>256</v>
      </c>
      <c r="G89">
        <f t="shared" si="12"/>
        <v>228.44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228.44</v>
      </c>
      <c r="O89" s="154">
        <f t="shared" si="8"/>
        <v>0</v>
      </c>
      <c r="P89">
        <v>99.62</v>
      </c>
      <c r="Q89">
        <v>55</v>
      </c>
      <c r="R89">
        <v>5.82</v>
      </c>
      <c r="S89">
        <v>18</v>
      </c>
      <c r="T89">
        <v>50</v>
      </c>
      <c r="U89" s="156">
        <f t="shared" si="9"/>
        <v>228.44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228.44</v>
      </c>
      <c r="E90">
        <f>BAWANA!AM90</f>
        <v>0</v>
      </c>
      <c r="F90">
        <f t="shared" si="11"/>
        <v>256</v>
      </c>
      <c r="G90">
        <f t="shared" si="12"/>
        <v>228.44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228.44</v>
      </c>
      <c r="O90" s="154">
        <f t="shared" si="8"/>
        <v>0</v>
      </c>
      <c r="P90">
        <v>99.62</v>
      </c>
      <c r="Q90">
        <v>55</v>
      </c>
      <c r="R90">
        <v>5.82</v>
      </c>
      <c r="S90">
        <v>18</v>
      </c>
      <c r="T90">
        <v>50</v>
      </c>
      <c r="U90" s="156">
        <f t="shared" si="9"/>
        <v>228.44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212.75</v>
      </c>
      <c r="E91">
        <f>BAWANA!AM91</f>
        <v>0</v>
      </c>
      <c r="F91">
        <f t="shared" si="11"/>
        <v>256</v>
      </c>
      <c r="G91">
        <f t="shared" si="12"/>
        <v>212.75</v>
      </c>
      <c r="H91" s="154"/>
      <c r="I91">
        <f>BRPL_EOD!AK91+BRPL_EOD!AL91</f>
        <v>78.59</v>
      </c>
      <c r="J91">
        <f>BYPL_EOD!AK91+BYPL_EOD!AL91</f>
        <v>55</v>
      </c>
      <c r="K91">
        <f>MES_EOD!AK91+MES_EOD!AL91</f>
        <v>5.82</v>
      </c>
      <c r="L91">
        <f>NDMC_EOD!AK91+NDMC_EOD!AL91</f>
        <v>18.43</v>
      </c>
      <c r="M91">
        <f>TPDDL_EOD!AK91+TPDDL_EOD!AL91</f>
        <v>54.91</v>
      </c>
      <c r="N91">
        <f t="shared" si="7"/>
        <v>212.75</v>
      </c>
      <c r="O91" s="154">
        <f t="shared" si="8"/>
        <v>0</v>
      </c>
      <c r="P91">
        <v>78.59</v>
      </c>
      <c r="Q91">
        <v>55</v>
      </c>
      <c r="R91">
        <v>5.82</v>
      </c>
      <c r="S91">
        <v>18.43</v>
      </c>
      <c r="T91">
        <v>54.91</v>
      </c>
      <c r="U91" s="156">
        <f t="shared" si="9"/>
        <v>212.75</v>
      </c>
      <c r="V91" s="154">
        <f t="shared" si="10"/>
        <v>0</v>
      </c>
      <c r="Y91">
        <f>BAWANA!AW91+BAWANA!AX91</f>
        <v>25.25</v>
      </c>
      <c r="Z91">
        <f>BAWANA!BD91+BAWANA!BE91</f>
        <v>32</v>
      </c>
      <c r="AA91">
        <f>BAWANA!X91+BAWANA!Y91</f>
        <v>25.25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212.75</v>
      </c>
      <c r="E92">
        <f>BAWANA!AM92</f>
        <v>0</v>
      </c>
      <c r="F92">
        <f t="shared" si="11"/>
        <v>256</v>
      </c>
      <c r="G92">
        <f t="shared" si="12"/>
        <v>212.75</v>
      </c>
      <c r="H92" s="154"/>
      <c r="I92">
        <f>BRPL_EOD!AK92+BRPL_EOD!AL92</f>
        <v>78.59</v>
      </c>
      <c r="J92">
        <f>BYPL_EOD!AK92+BYPL_EOD!AL92</f>
        <v>55</v>
      </c>
      <c r="K92">
        <f>MES_EOD!AK92+MES_EOD!AL92</f>
        <v>5.82</v>
      </c>
      <c r="L92">
        <f>NDMC_EOD!AK92+NDMC_EOD!AL92</f>
        <v>18.43</v>
      </c>
      <c r="M92">
        <f>TPDDL_EOD!AK92+TPDDL_EOD!AL92</f>
        <v>54.91</v>
      </c>
      <c r="N92">
        <f t="shared" si="7"/>
        <v>212.75</v>
      </c>
      <c r="O92" s="154">
        <f t="shared" si="8"/>
        <v>0</v>
      </c>
      <c r="P92">
        <v>78.59</v>
      </c>
      <c r="Q92">
        <v>55</v>
      </c>
      <c r="R92">
        <v>5.82</v>
      </c>
      <c r="S92">
        <v>18.43</v>
      </c>
      <c r="T92">
        <v>54.91</v>
      </c>
      <c r="U92" s="156">
        <f t="shared" si="9"/>
        <v>212.75</v>
      </c>
      <c r="V92" s="154">
        <f t="shared" si="10"/>
        <v>0</v>
      </c>
      <c r="Y92">
        <f>BAWANA!AW92+BAWANA!AX92</f>
        <v>25.25</v>
      </c>
      <c r="Z92">
        <f>BAWANA!BD92+BAWANA!BE92</f>
        <v>32</v>
      </c>
      <c r="AA92">
        <f>BAWANA!X92+BAWANA!Y92</f>
        <v>25.25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212.75</v>
      </c>
      <c r="E93">
        <f>BAWANA!AM93</f>
        <v>0</v>
      </c>
      <c r="F93">
        <f t="shared" si="11"/>
        <v>256</v>
      </c>
      <c r="G93">
        <f t="shared" si="12"/>
        <v>212.75</v>
      </c>
      <c r="H93" s="154"/>
      <c r="I93">
        <f>BRPL_EOD!AK93+BRPL_EOD!AL93</f>
        <v>78.59</v>
      </c>
      <c r="J93">
        <f>BYPL_EOD!AK93+BYPL_EOD!AL93</f>
        <v>55</v>
      </c>
      <c r="K93">
        <f>MES_EOD!AK93+MES_EOD!AL93</f>
        <v>5.82</v>
      </c>
      <c r="L93">
        <f>NDMC_EOD!AK93+NDMC_EOD!AL93</f>
        <v>18.43</v>
      </c>
      <c r="M93">
        <f>TPDDL_EOD!AK93+TPDDL_EOD!AL93</f>
        <v>54.91</v>
      </c>
      <c r="N93">
        <f t="shared" si="7"/>
        <v>212.75</v>
      </c>
      <c r="O93" s="154">
        <f t="shared" si="8"/>
        <v>0</v>
      </c>
      <c r="P93">
        <v>78.59</v>
      </c>
      <c r="Q93">
        <v>55</v>
      </c>
      <c r="R93">
        <v>5.82</v>
      </c>
      <c r="S93">
        <v>18.43</v>
      </c>
      <c r="T93">
        <v>54.91</v>
      </c>
      <c r="U93" s="156">
        <f t="shared" si="9"/>
        <v>212.75</v>
      </c>
      <c r="V93" s="154">
        <f t="shared" si="10"/>
        <v>0</v>
      </c>
      <c r="Y93">
        <f>BAWANA!AW93+BAWANA!AX93</f>
        <v>25.25</v>
      </c>
      <c r="Z93">
        <f>BAWANA!BD93+BAWANA!BE93</f>
        <v>32</v>
      </c>
      <c r="AA93">
        <f>BAWANA!X93+BAWANA!Y93</f>
        <v>25.25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212.75</v>
      </c>
      <c r="E94">
        <f>BAWANA!AM94</f>
        <v>0</v>
      </c>
      <c r="F94">
        <f t="shared" si="11"/>
        <v>256</v>
      </c>
      <c r="G94">
        <f t="shared" si="12"/>
        <v>212.75</v>
      </c>
      <c r="H94" s="154"/>
      <c r="I94">
        <f>BRPL_EOD!AK94+BRPL_EOD!AL94</f>
        <v>78.59</v>
      </c>
      <c r="J94">
        <f>BYPL_EOD!AK94+BYPL_EOD!AL94</f>
        <v>55</v>
      </c>
      <c r="K94">
        <f>MES_EOD!AK94+MES_EOD!AL94</f>
        <v>5.82</v>
      </c>
      <c r="L94">
        <f>NDMC_EOD!AK94+NDMC_EOD!AL94</f>
        <v>18.43</v>
      </c>
      <c r="M94">
        <f>TPDDL_EOD!AK94+TPDDL_EOD!AL94</f>
        <v>54.91</v>
      </c>
      <c r="N94">
        <f t="shared" si="7"/>
        <v>212.75</v>
      </c>
      <c r="O94" s="154">
        <f t="shared" si="8"/>
        <v>0</v>
      </c>
      <c r="P94">
        <v>78.59</v>
      </c>
      <c r="Q94">
        <v>55</v>
      </c>
      <c r="R94">
        <v>5.82</v>
      </c>
      <c r="S94">
        <v>18.43</v>
      </c>
      <c r="T94">
        <v>54.91</v>
      </c>
      <c r="U94" s="156">
        <f t="shared" si="9"/>
        <v>212.75</v>
      </c>
      <c r="V94" s="154">
        <f t="shared" si="10"/>
        <v>0</v>
      </c>
      <c r="Y94">
        <f>BAWANA!AW94+BAWANA!AX94</f>
        <v>25.25</v>
      </c>
      <c r="Z94">
        <f>BAWANA!BD94+BAWANA!BE94</f>
        <v>32</v>
      </c>
      <c r="AA94">
        <f>BAWANA!X94+BAWANA!Y94</f>
        <v>25.25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212.75</v>
      </c>
      <c r="E95">
        <f>BAWANA!AM95</f>
        <v>0</v>
      </c>
      <c r="F95">
        <f t="shared" si="11"/>
        <v>256</v>
      </c>
      <c r="G95">
        <f t="shared" si="12"/>
        <v>212.75</v>
      </c>
      <c r="H95" s="154"/>
      <c r="I95">
        <f>BRPL_EOD!AK95+BRPL_EOD!AL95</f>
        <v>78.59</v>
      </c>
      <c r="J95">
        <f>BYPL_EOD!AK95+BYPL_EOD!AL95</f>
        <v>55</v>
      </c>
      <c r="K95">
        <f>MES_EOD!AK95+MES_EOD!AL95</f>
        <v>5.82</v>
      </c>
      <c r="L95">
        <f>NDMC_EOD!AK95+NDMC_EOD!AL95</f>
        <v>18.43</v>
      </c>
      <c r="M95">
        <f>TPDDL_EOD!AK95+TPDDL_EOD!AL95</f>
        <v>54.91</v>
      </c>
      <c r="N95">
        <f t="shared" si="7"/>
        <v>212.75</v>
      </c>
      <c r="O95" s="154">
        <f t="shared" si="8"/>
        <v>0</v>
      </c>
      <c r="P95">
        <v>78.59</v>
      </c>
      <c r="Q95">
        <v>55</v>
      </c>
      <c r="R95">
        <v>5.82</v>
      </c>
      <c r="S95">
        <v>18.43</v>
      </c>
      <c r="T95">
        <v>54.91</v>
      </c>
      <c r="U95" s="156">
        <f t="shared" si="9"/>
        <v>212.75</v>
      </c>
      <c r="V95" s="154">
        <f t="shared" si="10"/>
        <v>0</v>
      </c>
      <c r="Y95">
        <f>BAWANA!AW95+BAWANA!AX95</f>
        <v>25.25</v>
      </c>
      <c r="Z95">
        <f>BAWANA!BD95+BAWANA!BE95</f>
        <v>32</v>
      </c>
      <c r="AA95">
        <f>BAWANA!X95+BAWANA!Y95</f>
        <v>25.25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212.75</v>
      </c>
      <c r="E96">
        <f>BAWANA!AM96</f>
        <v>0</v>
      </c>
      <c r="F96">
        <f t="shared" si="11"/>
        <v>256</v>
      </c>
      <c r="G96">
        <f t="shared" si="12"/>
        <v>212.75</v>
      </c>
      <c r="H96" s="154"/>
      <c r="I96">
        <f>BRPL_EOD!AK96+BRPL_EOD!AL96</f>
        <v>78.59</v>
      </c>
      <c r="J96">
        <f>BYPL_EOD!AK96+BYPL_EOD!AL96</f>
        <v>55</v>
      </c>
      <c r="K96">
        <f>MES_EOD!AK96+MES_EOD!AL96</f>
        <v>5.82</v>
      </c>
      <c r="L96">
        <f>NDMC_EOD!AK96+NDMC_EOD!AL96</f>
        <v>18.43</v>
      </c>
      <c r="M96">
        <f>TPDDL_EOD!AK96+TPDDL_EOD!AL96</f>
        <v>54.91</v>
      </c>
      <c r="N96">
        <f t="shared" si="7"/>
        <v>212.75</v>
      </c>
      <c r="O96" s="154">
        <f t="shared" si="8"/>
        <v>0</v>
      </c>
      <c r="P96">
        <v>78.59</v>
      </c>
      <c r="Q96">
        <v>55</v>
      </c>
      <c r="R96">
        <v>5.82</v>
      </c>
      <c r="S96">
        <v>18.43</v>
      </c>
      <c r="T96">
        <v>54.91</v>
      </c>
      <c r="U96" s="156">
        <f t="shared" si="9"/>
        <v>212.75</v>
      </c>
      <c r="V96" s="154">
        <f t="shared" si="10"/>
        <v>0</v>
      </c>
      <c r="Y96">
        <f>BAWANA!AW96+BAWANA!AX96</f>
        <v>25.25</v>
      </c>
      <c r="Z96">
        <f>BAWANA!BD96+BAWANA!BE96</f>
        <v>32</v>
      </c>
      <c r="AA96">
        <f>BAWANA!X96+BAWANA!Y96</f>
        <v>25.25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212.75</v>
      </c>
      <c r="E97">
        <f>BAWANA!AM97</f>
        <v>0</v>
      </c>
      <c r="F97">
        <f t="shared" si="11"/>
        <v>256</v>
      </c>
      <c r="G97">
        <f t="shared" si="12"/>
        <v>212.75</v>
      </c>
      <c r="H97" s="154"/>
      <c r="I97">
        <f>BRPL_EOD!AK97+BRPL_EOD!AL97</f>
        <v>78.59</v>
      </c>
      <c r="J97">
        <f>BYPL_EOD!AK97+BYPL_EOD!AL97</f>
        <v>55</v>
      </c>
      <c r="K97">
        <f>MES_EOD!AK97+MES_EOD!AL97</f>
        <v>5.82</v>
      </c>
      <c r="L97">
        <f>NDMC_EOD!AK97+NDMC_EOD!AL97</f>
        <v>18.43</v>
      </c>
      <c r="M97">
        <f>TPDDL_EOD!AK97+TPDDL_EOD!AL97</f>
        <v>54.91</v>
      </c>
      <c r="N97">
        <f t="shared" si="7"/>
        <v>212.75</v>
      </c>
      <c r="O97" s="154">
        <f t="shared" si="8"/>
        <v>0</v>
      </c>
      <c r="P97">
        <v>78.59</v>
      </c>
      <c r="Q97">
        <v>55</v>
      </c>
      <c r="R97">
        <v>5.82</v>
      </c>
      <c r="S97">
        <v>18.43</v>
      </c>
      <c r="T97">
        <v>54.91</v>
      </c>
      <c r="U97" s="156">
        <f t="shared" si="9"/>
        <v>212.75</v>
      </c>
      <c r="V97" s="154">
        <f t="shared" si="10"/>
        <v>0</v>
      </c>
      <c r="Y97">
        <f>BAWANA!AW97+BAWANA!AX97</f>
        <v>25.25</v>
      </c>
      <c r="Z97">
        <f>BAWANA!BD97+BAWANA!BE97</f>
        <v>32</v>
      </c>
      <c r="AA97">
        <f>BAWANA!X97+BAWANA!Y97</f>
        <v>25.25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212.75</v>
      </c>
      <c r="E98">
        <f>BAWANA!AM98</f>
        <v>0</v>
      </c>
      <c r="F98">
        <f t="shared" si="11"/>
        <v>256</v>
      </c>
      <c r="G98">
        <f t="shared" si="12"/>
        <v>212.75</v>
      </c>
      <c r="H98" s="154"/>
      <c r="I98">
        <f>BRPL_EOD!AK98+BRPL_EOD!AL98</f>
        <v>78.59</v>
      </c>
      <c r="J98">
        <f>BYPL_EOD!AK98+BYPL_EOD!AL98</f>
        <v>55</v>
      </c>
      <c r="K98">
        <f>MES_EOD!AK98+MES_EOD!AL98</f>
        <v>5.82</v>
      </c>
      <c r="L98">
        <f>NDMC_EOD!AK98+NDMC_EOD!AL98</f>
        <v>18.43</v>
      </c>
      <c r="M98">
        <f>TPDDL_EOD!AK98+TPDDL_EOD!AL98</f>
        <v>54.91</v>
      </c>
      <c r="N98">
        <f t="shared" si="7"/>
        <v>212.75</v>
      </c>
      <c r="O98" s="154">
        <f t="shared" si="8"/>
        <v>0</v>
      </c>
      <c r="P98">
        <v>78.59</v>
      </c>
      <c r="Q98">
        <v>55</v>
      </c>
      <c r="R98">
        <v>5.82</v>
      </c>
      <c r="S98">
        <v>18.43</v>
      </c>
      <c r="T98">
        <v>54.91</v>
      </c>
      <c r="U98" s="156">
        <f t="shared" si="9"/>
        <v>212.75</v>
      </c>
      <c r="V98" s="154">
        <f t="shared" si="10"/>
        <v>0</v>
      </c>
      <c r="Y98">
        <f>BAWANA!AW98+BAWANA!AX98</f>
        <v>25.25</v>
      </c>
      <c r="Z98">
        <f>BAWANA!BD98+BAWANA!BE98</f>
        <v>32</v>
      </c>
      <c r="AA98">
        <f>BAWANA!X98+BAWANA!Y98</f>
        <v>25.25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5.4630449999999984</v>
      </c>
      <c r="E99" s="156">
        <f t="shared" si="14"/>
        <v>0</v>
      </c>
      <c r="F99" s="156">
        <f t="shared" si="14"/>
        <v>6.1440000000000001</v>
      </c>
      <c r="G99" s="156">
        <f t="shared" si="14"/>
        <v>5.4630449999999984</v>
      </c>
      <c r="H99" s="156"/>
      <c r="I99" s="156">
        <f t="shared" si="14"/>
        <v>2.2747375000000014</v>
      </c>
      <c r="J99" s="156">
        <f t="shared" si="14"/>
        <v>1.2853824999999997</v>
      </c>
      <c r="K99" s="156">
        <f t="shared" si="14"/>
        <v>0.13967999999999997</v>
      </c>
      <c r="L99" s="156">
        <f t="shared" si="14"/>
        <v>0.4361050000000003</v>
      </c>
      <c r="M99" s="156">
        <f t="shared" si="14"/>
        <v>1.3271399999999989</v>
      </c>
      <c r="N99" s="156">
        <f t="shared" si="14"/>
        <v>5.4630449999999984</v>
      </c>
      <c r="O99" s="156">
        <f t="shared" si="14"/>
        <v>0</v>
      </c>
      <c r="P99" s="156">
        <f t="shared" si="14"/>
        <v>2.2747375000000014</v>
      </c>
      <c r="Q99" s="156">
        <f t="shared" si="14"/>
        <v>1.2853824999999997</v>
      </c>
      <c r="R99" s="156">
        <f t="shared" si="14"/>
        <v>0.13968</v>
      </c>
      <c r="S99" s="156">
        <f t="shared" si="14"/>
        <v>0.4361050000000003</v>
      </c>
      <c r="T99" s="156">
        <f t="shared" si="14"/>
        <v>1.3271399999999989</v>
      </c>
      <c r="U99" s="156">
        <f t="shared" si="14"/>
        <v>5.4630449999999984</v>
      </c>
      <c r="V99" s="156">
        <f t="shared" si="10"/>
        <v>0</v>
      </c>
      <c r="Y99" s="156">
        <f>SUM(Y3:Y98)/4000</f>
        <v>0.68697999999999981</v>
      </c>
      <c r="Z99" s="156">
        <f t="shared" ref="Z99:AD99" si="15">SUM(Z3:Z98)/4000</f>
        <v>0.76800000000000002</v>
      </c>
      <c r="AA99" s="156">
        <f t="shared" si="15"/>
        <v>0.68697999999999981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46.58</v>
      </c>
      <c r="E3">
        <v>0</v>
      </c>
      <c r="F3">
        <v>17.869800000000001</v>
      </c>
      <c r="G3">
        <v>22.62</v>
      </c>
      <c r="H3">
        <v>0</v>
      </c>
      <c r="I3">
        <v>95.4405</v>
      </c>
      <c r="J3">
        <v>1.143</v>
      </c>
      <c r="K3">
        <v>687.84215500000005</v>
      </c>
      <c r="L3">
        <v>437.60275000000001</v>
      </c>
      <c r="M3">
        <v>87.87</v>
      </c>
      <c r="N3">
        <v>119.15625</v>
      </c>
      <c r="O3">
        <v>62.395313000000002</v>
      </c>
      <c r="P3">
        <v>127.262</v>
      </c>
      <c r="Q3">
        <v>16.071999999999999</v>
      </c>
      <c r="R3">
        <v>28.274999999999999</v>
      </c>
      <c r="S3">
        <v>15.323</v>
      </c>
      <c r="T3">
        <v>0.30937199999999998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43.923999999999999</v>
      </c>
      <c r="AH3">
        <v>0</v>
      </c>
      <c r="AI3">
        <v>0</v>
      </c>
      <c r="AJ3">
        <v>0</v>
      </c>
      <c r="AK3">
        <v>53.783499999999997</v>
      </c>
      <c r="AL3">
        <v>12.782</v>
      </c>
      <c r="AM3">
        <v>16.349423999999999</v>
      </c>
      <c r="AN3">
        <v>0.88154999999999994</v>
      </c>
      <c r="AO3">
        <v>0</v>
      </c>
      <c r="AP3">
        <v>2.3058000000000001</v>
      </c>
      <c r="AQ3">
        <v>0</v>
      </c>
      <c r="AR3">
        <v>38.860799999999998</v>
      </c>
      <c r="AS3">
        <v>32.688360000000003</v>
      </c>
      <c r="AT3">
        <v>7.4984000000000002</v>
      </c>
      <c r="AU3">
        <v>0</v>
      </c>
      <c r="AV3">
        <v>0</v>
      </c>
      <c r="AW3">
        <v>0</v>
      </c>
      <c r="AX3">
        <v>1.143</v>
      </c>
      <c r="AY3">
        <v>0</v>
      </c>
      <c r="AZ3">
        <f>DJ3</f>
        <v>75.790396000000015</v>
      </c>
      <c r="BA3">
        <f>SUM(B3:AZ3)</f>
        <v>2625.228955</v>
      </c>
      <c r="BD3">
        <v>2.1469499999999999</v>
      </c>
      <c r="BE3">
        <v>0</v>
      </c>
      <c r="BF3">
        <v>2.4376999999999999E-2</v>
      </c>
      <c r="BG3">
        <v>0</v>
      </c>
      <c r="BH3">
        <v>0</v>
      </c>
      <c r="BI3">
        <v>0.84400399999999998</v>
      </c>
      <c r="BJ3">
        <v>0</v>
      </c>
      <c r="BK3">
        <v>1.5341E-2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5.2</v>
      </c>
      <c r="BX3">
        <v>4.2581249999999997</v>
      </c>
      <c r="BY3">
        <v>0.25</v>
      </c>
      <c r="BZ3">
        <v>0.969051</v>
      </c>
      <c r="CA3">
        <v>3.5116909999999999</v>
      </c>
      <c r="CB3">
        <v>1.33</v>
      </c>
      <c r="CC3">
        <v>0.78</v>
      </c>
      <c r="CD3">
        <v>1.59</v>
      </c>
      <c r="CE3">
        <v>1.89</v>
      </c>
      <c r="CF3">
        <v>0.18</v>
      </c>
      <c r="CG3">
        <v>2.08</v>
      </c>
      <c r="CH3">
        <v>0</v>
      </c>
      <c r="CI3">
        <v>6.32</v>
      </c>
      <c r="CJ3">
        <v>1.92</v>
      </c>
      <c r="CK3">
        <v>1.71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1.974607</v>
      </c>
      <c r="CT3">
        <v>1.9429620000000001</v>
      </c>
      <c r="CU3">
        <v>1.0765199999999999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75.790396000000015</v>
      </c>
    </row>
    <row r="4" spans="1:114">
      <c r="A4" t="s">
        <v>46</v>
      </c>
      <c r="B4">
        <v>0</v>
      </c>
      <c r="C4">
        <v>0</v>
      </c>
      <c r="D4">
        <v>46.58</v>
      </c>
      <c r="E4">
        <v>0</v>
      </c>
      <c r="F4">
        <v>17.869800000000001</v>
      </c>
      <c r="G4">
        <v>22.62</v>
      </c>
      <c r="H4">
        <v>0</v>
      </c>
      <c r="I4">
        <v>95.4405</v>
      </c>
      <c r="J4">
        <v>1.143</v>
      </c>
      <c r="K4">
        <v>687.84215500000005</v>
      </c>
      <c r="L4">
        <v>437.60275000000001</v>
      </c>
      <c r="M4">
        <v>87.87</v>
      </c>
      <c r="N4">
        <v>119.15625</v>
      </c>
      <c r="O4">
        <v>62.395313000000002</v>
      </c>
      <c r="P4">
        <v>127.262</v>
      </c>
      <c r="Q4">
        <v>19.515999999999998</v>
      </c>
      <c r="R4">
        <v>28.274999999999999</v>
      </c>
      <c r="S4">
        <v>15.323</v>
      </c>
      <c r="T4">
        <v>0.30937199999999998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43.923999999999999</v>
      </c>
      <c r="AH4">
        <v>0</v>
      </c>
      <c r="AI4">
        <v>0</v>
      </c>
      <c r="AJ4">
        <v>0</v>
      </c>
      <c r="AK4">
        <v>53.783499999999997</v>
      </c>
      <c r="AL4">
        <v>12.782</v>
      </c>
      <c r="AM4">
        <v>16.349423999999999</v>
      </c>
      <c r="AN4">
        <v>0.88154999999999994</v>
      </c>
      <c r="AO4">
        <v>0</v>
      </c>
      <c r="AP4">
        <v>2.3058000000000001</v>
      </c>
      <c r="AQ4">
        <v>0</v>
      </c>
      <c r="AR4">
        <v>38.860799999999998</v>
      </c>
      <c r="AS4">
        <v>32.688360000000003</v>
      </c>
      <c r="AT4">
        <v>7.4984000000000002</v>
      </c>
      <c r="AU4">
        <v>0</v>
      </c>
      <c r="AV4">
        <v>0</v>
      </c>
      <c r="AW4">
        <v>0</v>
      </c>
      <c r="AX4">
        <v>1.143</v>
      </c>
      <c r="AY4">
        <v>0</v>
      </c>
      <c r="AZ4">
        <f t="shared" ref="AZ4:AZ67" si="0">DJ4</f>
        <v>75.693718000000018</v>
      </c>
      <c r="BA4">
        <f t="shared" ref="BA4:BA67" si="1">SUM(B4:AZ4)</f>
        <v>2628.5762770000006</v>
      </c>
      <c r="BD4">
        <v>2.1469499999999999</v>
      </c>
      <c r="BE4">
        <v>0</v>
      </c>
      <c r="BF4">
        <v>2.4376999999999999E-2</v>
      </c>
      <c r="BG4">
        <v>0</v>
      </c>
      <c r="BH4">
        <v>0</v>
      </c>
      <c r="BI4">
        <v>0.84400399999999998</v>
      </c>
      <c r="BJ4">
        <v>0</v>
      </c>
      <c r="BK4">
        <v>1.5341E-2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5.2</v>
      </c>
      <c r="BX4">
        <v>4.2581249999999997</v>
      </c>
      <c r="BY4">
        <v>0.25</v>
      </c>
      <c r="BZ4">
        <v>0.969051</v>
      </c>
      <c r="CA4">
        <v>3.5116909999999999</v>
      </c>
      <c r="CB4">
        <v>1.33</v>
      </c>
      <c r="CC4">
        <v>0.78</v>
      </c>
      <c r="CD4">
        <v>1.59</v>
      </c>
      <c r="CE4">
        <v>1.89</v>
      </c>
      <c r="CF4">
        <v>0.18</v>
      </c>
      <c r="CG4">
        <v>2.08</v>
      </c>
      <c r="CH4">
        <v>0</v>
      </c>
      <c r="CI4">
        <v>6.32</v>
      </c>
      <c r="CJ4">
        <v>1.92</v>
      </c>
      <c r="CK4">
        <v>1.71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1.974607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75.693718000000018</v>
      </c>
    </row>
    <row r="5" spans="1:114">
      <c r="A5" t="s">
        <v>47</v>
      </c>
      <c r="B5">
        <v>0</v>
      </c>
      <c r="C5">
        <v>0</v>
      </c>
      <c r="D5">
        <v>46.58</v>
      </c>
      <c r="E5">
        <v>0</v>
      </c>
      <c r="F5">
        <v>17.869800000000001</v>
      </c>
      <c r="G5">
        <v>22.62</v>
      </c>
      <c r="H5">
        <v>0</v>
      </c>
      <c r="I5">
        <v>95.4405</v>
      </c>
      <c r="J5">
        <v>1.143</v>
      </c>
      <c r="K5">
        <v>687.84215500000005</v>
      </c>
      <c r="L5">
        <v>437.60275000000001</v>
      </c>
      <c r="M5">
        <v>87.87</v>
      </c>
      <c r="N5">
        <v>119.15625</v>
      </c>
      <c r="O5">
        <v>62.395313000000002</v>
      </c>
      <c r="P5">
        <v>126.16</v>
      </c>
      <c r="Q5">
        <v>21.938279999999999</v>
      </c>
      <c r="R5">
        <v>28.274999999999999</v>
      </c>
      <c r="S5">
        <v>15.323</v>
      </c>
      <c r="T5">
        <v>0.30937199999999998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43.923999999999999</v>
      </c>
      <c r="AH5">
        <v>0</v>
      </c>
      <c r="AI5">
        <v>0</v>
      </c>
      <c r="AJ5">
        <v>0</v>
      </c>
      <c r="AK5">
        <v>53.783499999999997</v>
      </c>
      <c r="AL5">
        <v>12.782</v>
      </c>
      <c r="AM5">
        <v>16.349423999999999</v>
      </c>
      <c r="AN5">
        <v>0.88154999999999994</v>
      </c>
      <c r="AO5">
        <v>0</v>
      </c>
      <c r="AP5">
        <v>2.3058000000000001</v>
      </c>
      <c r="AQ5">
        <v>0</v>
      </c>
      <c r="AR5">
        <v>38.860799999999998</v>
      </c>
      <c r="AS5">
        <v>32.688360000000003</v>
      </c>
      <c r="AT5">
        <v>7.4984000000000002</v>
      </c>
      <c r="AU5">
        <v>0</v>
      </c>
      <c r="AV5">
        <v>0</v>
      </c>
      <c r="AW5">
        <v>0</v>
      </c>
      <c r="AX5">
        <v>1.143</v>
      </c>
      <c r="AY5">
        <v>0</v>
      </c>
      <c r="AZ5">
        <f t="shared" si="0"/>
        <v>75.693718000000018</v>
      </c>
      <c r="BA5">
        <f t="shared" si="1"/>
        <v>2629.8965570000005</v>
      </c>
      <c r="BD5">
        <v>2.1469499999999999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1.5341E-2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5.2</v>
      </c>
      <c r="BX5">
        <v>4.2581249999999997</v>
      </c>
      <c r="BY5">
        <v>0.25</v>
      </c>
      <c r="BZ5">
        <v>0.969051</v>
      </c>
      <c r="CA5">
        <v>3.5116909999999999</v>
      </c>
      <c r="CB5">
        <v>1.33</v>
      </c>
      <c r="CC5">
        <v>0.78</v>
      </c>
      <c r="CD5">
        <v>1.59</v>
      </c>
      <c r="CE5">
        <v>1.89</v>
      </c>
      <c r="CF5">
        <v>0.18</v>
      </c>
      <c r="CG5">
        <v>2.08</v>
      </c>
      <c r="CH5">
        <v>0</v>
      </c>
      <c r="CI5">
        <v>6.32</v>
      </c>
      <c r="CJ5">
        <v>1.92</v>
      </c>
      <c r="CK5">
        <v>1.71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1.974607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75.693718000000018</v>
      </c>
    </row>
    <row r="6" spans="1:114">
      <c r="A6" t="s">
        <v>48</v>
      </c>
      <c r="B6">
        <v>0</v>
      </c>
      <c r="C6">
        <v>0</v>
      </c>
      <c r="D6">
        <v>46.58</v>
      </c>
      <c r="E6">
        <v>0</v>
      </c>
      <c r="F6">
        <v>17.869800000000001</v>
      </c>
      <c r="G6">
        <v>22.62</v>
      </c>
      <c r="H6">
        <v>0</v>
      </c>
      <c r="I6">
        <v>95.4405</v>
      </c>
      <c r="J6">
        <v>1.143</v>
      </c>
      <c r="K6">
        <v>687.84215500000005</v>
      </c>
      <c r="L6">
        <v>437.60275000000001</v>
      </c>
      <c r="M6">
        <v>87.87</v>
      </c>
      <c r="N6">
        <v>119.15625</v>
      </c>
      <c r="O6">
        <v>62.395313000000002</v>
      </c>
      <c r="P6">
        <v>126.16</v>
      </c>
      <c r="Q6">
        <v>21.938279999999999</v>
      </c>
      <c r="R6">
        <v>28.274999999999999</v>
      </c>
      <c r="S6">
        <v>15.323</v>
      </c>
      <c r="T6">
        <v>0.30937199999999998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43.923999999999999</v>
      </c>
      <c r="AH6">
        <v>0</v>
      </c>
      <c r="AI6">
        <v>0</v>
      </c>
      <c r="AJ6">
        <v>0</v>
      </c>
      <c r="AK6">
        <v>53.783499999999997</v>
      </c>
      <c r="AL6">
        <v>12.782</v>
      </c>
      <c r="AM6">
        <v>16.349423999999999</v>
      </c>
      <c r="AN6">
        <v>0.88154999999999994</v>
      </c>
      <c r="AO6">
        <v>0</v>
      </c>
      <c r="AP6">
        <v>2.3058000000000001</v>
      </c>
      <c r="AQ6">
        <v>0</v>
      </c>
      <c r="AR6">
        <v>38.860799999999998</v>
      </c>
      <c r="AS6">
        <v>32.688360000000003</v>
      </c>
      <c r="AT6">
        <v>7.4984000000000002</v>
      </c>
      <c r="AU6">
        <v>0</v>
      </c>
      <c r="AV6">
        <v>0</v>
      </c>
      <c r="AW6">
        <v>0</v>
      </c>
      <c r="AX6">
        <v>1.143</v>
      </c>
      <c r="AY6">
        <v>0</v>
      </c>
      <c r="AZ6">
        <f t="shared" si="0"/>
        <v>75.693718000000018</v>
      </c>
      <c r="BA6">
        <f t="shared" si="1"/>
        <v>2629.8965570000005</v>
      </c>
      <c r="BD6">
        <v>2.1469499999999999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1.5341E-2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5.2</v>
      </c>
      <c r="BX6">
        <v>4.2581249999999997</v>
      </c>
      <c r="BY6">
        <v>0.25</v>
      </c>
      <c r="BZ6">
        <v>0.969051</v>
      </c>
      <c r="CA6">
        <v>3.5116909999999999</v>
      </c>
      <c r="CB6">
        <v>1.33</v>
      </c>
      <c r="CC6">
        <v>0.78</v>
      </c>
      <c r="CD6">
        <v>1.59</v>
      </c>
      <c r="CE6">
        <v>1.89</v>
      </c>
      <c r="CF6">
        <v>0.18</v>
      </c>
      <c r="CG6">
        <v>2.08</v>
      </c>
      <c r="CH6">
        <v>0</v>
      </c>
      <c r="CI6">
        <v>6.32</v>
      </c>
      <c r="CJ6">
        <v>1.92</v>
      </c>
      <c r="CK6">
        <v>1.71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1.974607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75.693718000000018</v>
      </c>
    </row>
    <row r="7" spans="1:114">
      <c r="A7" t="s">
        <v>49</v>
      </c>
      <c r="B7">
        <v>0</v>
      </c>
      <c r="C7">
        <v>0</v>
      </c>
      <c r="D7">
        <v>46.58</v>
      </c>
      <c r="E7">
        <v>0</v>
      </c>
      <c r="F7">
        <v>17.869800000000001</v>
      </c>
      <c r="G7">
        <v>22.62</v>
      </c>
      <c r="H7">
        <v>0</v>
      </c>
      <c r="I7">
        <v>95.4405</v>
      </c>
      <c r="J7">
        <v>1.143</v>
      </c>
      <c r="K7">
        <v>687.84215500000005</v>
      </c>
      <c r="L7">
        <v>437.60275000000001</v>
      </c>
      <c r="M7">
        <v>87.87</v>
      </c>
      <c r="N7">
        <v>119.15625</v>
      </c>
      <c r="O7">
        <v>62.395313000000002</v>
      </c>
      <c r="P7">
        <v>126.16</v>
      </c>
      <c r="Q7">
        <v>21.938279999999999</v>
      </c>
      <c r="R7">
        <v>28.274999999999999</v>
      </c>
      <c r="S7">
        <v>15.323</v>
      </c>
      <c r="T7">
        <v>0.30937199999999998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43.923999999999999</v>
      </c>
      <c r="AH7">
        <v>0</v>
      </c>
      <c r="AI7">
        <v>0</v>
      </c>
      <c r="AJ7">
        <v>0</v>
      </c>
      <c r="AK7">
        <v>53.783499999999997</v>
      </c>
      <c r="AL7">
        <v>12.782</v>
      </c>
      <c r="AM7">
        <v>16.349423999999999</v>
      </c>
      <c r="AN7">
        <v>0.88154999999999994</v>
      </c>
      <c r="AO7">
        <v>0</v>
      </c>
      <c r="AP7">
        <v>2.3058000000000001</v>
      </c>
      <c r="AQ7">
        <v>0</v>
      </c>
      <c r="AR7">
        <v>24.288</v>
      </c>
      <c r="AS7">
        <v>32.688360000000003</v>
      </c>
      <c r="AT7">
        <v>7.4984000000000002</v>
      </c>
      <c r="AU7">
        <v>0</v>
      </c>
      <c r="AV7">
        <v>0</v>
      </c>
      <c r="AW7">
        <v>0</v>
      </c>
      <c r="AX7">
        <v>1.143</v>
      </c>
      <c r="AY7">
        <v>0</v>
      </c>
      <c r="AZ7">
        <f t="shared" si="0"/>
        <v>75.665050000000008</v>
      </c>
      <c r="BA7">
        <f t="shared" si="1"/>
        <v>2615.2950890000006</v>
      </c>
      <c r="BD7">
        <v>2.1469499999999999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1.5341E-2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5.2</v>
      </c>
      <c r="BX7">
        <v>4.2581249999999997</v>
      </c>
      <c r="BY7">
        <v>0.25</v>
      </c>
      <c r="BZ7">
        <v>0.969051</v>
      </c>
      <c r="CA7">
        <v>3.5116909999999999</v>
      </c>
      <c r="CB7">
        <v>1.33</v>
      </c>
      <c r="CC7">
        <v>0.78</v>
      </c>
      <c r="CD7">
        <v>1.59</v>
      </c>
      <c r="CE7">
        <v>1.89</v>
      </c>
      <c r="CF7">
        <v>0.18</v>
      </c>
      <c r="CG7">
        <v>2.08</v>
      </c>
      <c r="CH7">
        <v>0</v>
      </c>
      <c r="CI7">
        <v>6.32</v>
      </c>
      <c r="CJ7">
        <v>1.92</v>
      </c>
      <c r="CK7">
        <v>1.71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1.974607</v>
      </c>
      <c r="CT7">
        <v>1.9429620000000001</v>
      </c>
      <c r="CU7">
        <v>0.95109999999999995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75.665050000000008</v>
      </c>
    </row>
    <row r="8" spans="1:114">
      <c r="A8" t="s">
        <v>50</v>
      </c>
      <c r="B8">
        <v>0</v>
      </c>
      <c r="C8">
        <v>0</v>
      </c>
      <c r="D8">
        <v>46.58</v>
      </c>
      <c r="E8">
        <v>0</v>
      </c>
      <c r="F8">
        <v>17.869800000000001</v>
      </c>
      <c r="G8">
        <v>22.62</v>
      </c>
      <c r="H8">
        <v>0</v>
      </c>
      <c r="I8">
        <v>95.4405</v>
      </c>
      <c r="J8">
        <v>1.143</v>
      </c>
      <c r="K8">
        <v>687.84215500000005</v>
      </c>
      <c r="L8">
        <v>437.60275000000001</v>
      </c>
      <c r="M8">
        <v>87.87</v>
      </c>
      <c r="N8">
        <v>119.15625</v>
      </c>
      <c r="O8">
        <v>62.395313000000002</v>
      </c>
      <c r="P8">
        <v>126.16</v>
      </c>
      <c r="Q8">
        <v>21.938279999999999</v>
      </c>
      <c r="R8">
        <v>28.274999999999999</v>
      </c>
      <c r="S8">
        <v>15.323</v>
      </c>
      <c r="T8">
        <v>0.30937199999999998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43.923999999999999</v>
      </c>
      <c r="AH8">
        <v>0</v>
      </c>
      <c r="AI8">
        <v>0</v>
      </c>
      <c r="AJ8">
        <v>0</v>
      </c>
      <c r="AK8">
        <v>53.783499999999997</v>
      </c>
      <c r="AL8">
        <v>12.782</v>
      </c>
      <c r="AM8">
        <v>16.349423999999999</v>
      </c>
      <c r="AN8">
        <v>0.88154999999999994</v>
      </c>
      <c r="AO8">
        <v>0</v>
      </c>
      <c r="AP8">
        <v>2.3058000000000001</v>
      </c>
      <c r="AQ8">
        <v>0</v>
      </c>
      <c r="AR8">
        <v>24.288</v>
      </c>
      <c r="AS8">
        <v>32.688360000000003</v>
      </c>
      <c r="AT8">
        <v>7.4984000000000002</v>
      </c>
      <c r="AU8">
        <v>0</v>
      </c>
      <c r="AV8">
        <v>0</v>
      </c>
      <c r="AW8">
        <v>0</v>
      </c>
      <c r="AX8">
        <v>1.143</v>
      </c>
      <c r="AY8">
        <v>0</v>
      </c>
      <c r="AZ8">
        <f t="shared" si="0"/>
        <v>75.665050000000008</v>
      </c>
      <c r="BA8">
        <f t="shared" si="1"/>
        <v>2615.2950890000006</v>
      </c>
      <c r="BD8">
        <v>2.1469499999999999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1.5341E-2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5.2</v>
      </c>
      <c r="BX8">
        <v>4.2581249999999997</v>
      </c>
      <c r="BY8">
        <v>0.25</v>
      </c>
      <c r="BZ8">
        <v>0.969051</v>
      </c>
      <c r="CA8">
        <v>3.5116909999999999</v>
      </c>
      <c r="CB8">
        <v>1.33</v>
      </c>
      <c r="CC8">
        <v>0.78</v>
      </c>
      <c r="CD8">
        <v>1.59</v>
      </c>
      <c r="CE8">
        <v>1.89</v>
      </c>
      <c r="CF8">
        <v>0.18</v>
      </c>
      <c r="CG8">
        <v>2.08</v>
      </c>
      <c r="CH8">
        <v>0</v>
      </c>
      <c r="CI8">
        <v>6.32</v>
      </c>
      <c r="CJ8">
        <v>1.92</v>
      </c>
      <c r="CK8">
        <v>1.71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1.974607</v>
      </c>
      <c r="CT8">
        <v>1.9429620000000001</v>
      </c>
      <c r="CU8">
        <v>0.95109999999999995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75.665050000000008</v>
      </c>
    </row>
    <row r="9" spans="1:114">
      <c r="A9" t="s">
        <v>51</v>
      </c>
      <c r="B9">
        <v>0</v>
      </c>
      <c r="C9">
        <v>0</v>
      </c>
      <c r="D9">
        <v>46.58</v>
      </c>
      <c r="E9">
        <v>0</v>
      </c>
      <c r="F9">
        <v>17.869800000000001</v>
      </c>
      <c r="G9">
        <v>22.62</v>
      </c>
      <c r="H9">
        <v>0</v>
      </c>
      <c r="I9">
        <v>95.4405</v>
      </c>
      <c r="J9">
        <v>1.143</v>
      </c>
      <c r="K9">
        <v>687.84215500000005</v>
      </c>
      <c r="L9">
        <v>437.60275000000001</v>
      </c>
      <c r="M9">
        <v>87.87</v>
      </c>
      <c r="N9">
        <v>119.15625</v>
      </c>
      <c r="O9">
        <v>62.395313000000002</v>
      </c>
      <c r="P9">
        <v>126.16</v>
      </c>
      <c r="Q9">
        <v>21.938279999999999</v>
      </c>
      <c r="R9">
        <v>28.274999999999999</v>
      </c>
      <c r="S9">
        <v>17.412500000000001</v>
      </c>
      <c r="T9">
        <v>0.30937199999999998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43.923999999999999</v>
      </c>
      <c r="AH9">
        <v>0</v>
      </c>
      <c r="AI9">
        <v>0</v>
      </c>
      <c r="AJ9">
        <v>0</v>
      </c>
      <c r="AK9">
        <v>53.783499999999997</v>
      </c>
      <c r="AL9">
        <v>66.814999999999998</v>
      </c>
      <c r="AM9">
        <v>16.349423999999999</v>
      </c>
      <c r="AN9">
        <v>0.88154999999999994</v>
      </c>
      <c r="AO9">
        <v>0</v>
      </c>
      <c r="AP9">
        <v>2.3058000000000001</v>
      </c>
      <c r="AQ9">
        <v>0</v>
      </c>
      <c r="AR9">
        <v>36.432000000000002</v>
      </c>
      <c r="AS9">
        <v>24.2136</v>
      </c>
      <c r="AT9">
        <v>7.4984000000000002</v>
      </c>
      <c r="AU9">
        <v>0</v>
      </c>
      <c r="AV9">
        <v>0</v>
      </c>
      <c r="AW9">
        <v>0</v>
      </c>
      <c r="AX9">
        <v>1.143</v>
      </c>
      <c r="AY9">
        <v>0</v>
      </c>
      <c r="AZ9">
        <f t="shared" si="0"/>
        <v>75.665050000000008</v>
      </c>
      <c r="BA9">
        <f t="shared" si="1"/>
        <v>2675.0868290000003</v>
      </c>
      <c r="BD9">
        <v>2.1469499999999999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1.5341E-2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5.2</v>
      </c>
      <c r="BX9">
        <v>4.2581249999999997</v>
      </c>
      <c r="BY9">
        <v>0.25</v>
      </c>
      <c r="BZ9">
        <v>0.969051</v>
      </c>
      <c r="CA9">
        <v>3.5116909999999999</v>
      </c>
      <c r="CB9">
        <v>1.33</v>
      </c>
      <c r="CC9">
        <v>0.78</v>
      </c>
      <c r="CD9">
        <v>1.59</v>
      </c>
      <c r="CE9">
        <v>1.89</v>
      </c>
      <c r="CF9">
        <v>0.18</v>
      </c>
      <c r="CG9">
        <v>2.08</v>
      </c>
      <c r="CH9">
        <v>0</v>
      </c>
      <c r="CI9">
        <v>6.32</v>
      </c>
      <c r="CJ9">
        <v>1.92</v>
      </c>
      <c r="CK9">
        <v>1.71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1.974607</v>
      </c>
      <c r="CT9">
        <v>1.9429620000000001</v>
      </c>
      <c r="CU9">
        <v>0.95109999999999995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75.665050000000008</v>
      </c>
    </row>
    <row r="10" spans="1:114">
      <c r="A10" t="s">
        <v>52</v>
      </c>
      <c r="B10">
        <v>0</v>
      </c>
      <c r="C10">
        <v>0</v>
      </c>
      <c r="D10">
        <v>46.58</v>
      </c>
      <c r="E10">
        <v>0</v>
      </c>
      <c r="F10">
        <v>17.869800000000001</v>
      </c>
      <c r="G10">
        <v>22.62</v>
      </c>
      <c r="H10">
        <v>0</v>
      </c>
      <c r="I10">
        <v>95.4405</v>
      </c>
      <c r="J10">
        <v>1.143</v>
      </c>
      <c r="K10">
        <v>687.84215500000005</v>
      </c>
      <c r="L10">
        <v>437.60275000000001</v>
      </c>
      <c r="M10">
        <v>87.87</v>
      </c>
      <c r="N10">
        <v>119.15625</v>
      </c>
      <c r="O10">
        <v>62.395313000000002</v>
      </c>
      <c r="P10">
        <v>126.16</v>
      </c>
      <c r="Q10">
        <v>21.938279999999999</v>
      </c>
      <c r="R10">
        <v>28.274999999999999</v>
      </c>
      <c r="S10">
        <v>17.412500000000001</v>
      </c>
      <c r="T10">
        <v>0.30937199999999998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43.923999999999999</v>
      </c>
      <c r="AH10">
        <v>0</v>
      </c>
      <c r="AI10">
        <v>0</v>
      </c>
      <c r="AJ10">
        <v>0</v>
      </c>
      <c r="AK10">
        <v>53.783499999999997</v>
      </c>
      <c r="AL10">
        <v>66.814999999999998</v>
      </c>
      <c r="AM10">
        <v>16.349423999999999</v>
      </c>
      <c r="AN10">
        <v>0.88154999999999994</v>
      </c>
      <c r="AO10">
        <v>0</v>
      </c>
      <c r="AP10">
        <v>2.3058000000000001</v>
      </c>
      <c r="AQ10">
        <v>0</v>
      </c>
      <c r="AR10">
        <v>36.432000000000002</v>
      </c>
      <c r="AS10">
        <v>24.2136</v>
      </c>
      <c r="AT10">
        <v>7.4984000000000002</v>
      </c>
      <c r="AU10">
        <v>0</v>
      </c>
      <c r="AV10">
        <v>0</v>
      </c>
      <c r="AW10">
        <v>0</v>
      </c>
      <c r="AX10">
        <v>1.143</v>
      </c>
      <c r="AY10">
        <v>0</v>
      </c>
      <c r="AZ10">
        <f t="shared" si="0"/>
        <v>75.665050000000008</v>
      </c>
      <c r="BA10">
        <f t="shared" si="1"/>
        <v>2675.0868290000003</v>
      </c>
      <c r="BD10">
        <v>2.1469499999999999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1.5341E-2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5.2</v>
      </c>
      <c r="BX10">
        <v>4.2581249999999997</v>
      </c>
      <c r="BY10">
        <v>0.25</v>
      </c>
      <c r="BZ10">
        <v>0.969051</v>
      </c>
      <c r="CA10">
        <v>3.5116909999999999</v>
      </c>
      <c r="CB10">
        <v>1.33</v>
      </c>
      <c r="CC10">
        <v>0.78</v>
      </c>
      <c r="CD10">
        <v>1.59</v>
      </c>
      <c r="CE10">
        <v>1.89</v>
      </c>
      <c r="CF10">
        <v>0.18</v>
      </c>
      <c r="CG10">
        <v>2.08</v>
      </c>
      <c r="CH10">
        <v>0</v>
      </c>
      <c r="CI10">
        <v>6.32</v>
      </c>
      <c r="CJ10">
        <v>1.92</v>
      </c>
      <c r="CK10">
        <v>1.71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1.974607</v>
      </c>
      <c r="CT10">
        <v>1.9429620000000001</v>
      </c>
      <c r="CU10">
        <v>0.95109999999999995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75.665050000000008</v>
      </c>
    </row>
    <row r="11" spans="1:114">
      <c r="A11" t="s">
        <v>53</v>
      </c>
      <c r="B11">
        <v>0</v>
      </c>
      <c r="C11">
        <v>0</v>
      </c>
      <c r="D11">
        <v>46.58</v>
      </c>
      <c r="E11">
        <v>0</v>
      </c>
      <c r="F11">
        <v>17.869800000000001</v>
      </c>
      <c r="G11">
        <v>22.62</v>
      </c>
      <c r="H11">
        <v>0</v>
      </c>
      <c r="I11">
        <v>95.4405</v>
      </c>
      <c r="J11">
        <v>1.143</v>
      </c>
      <c r="K11">
        <v>687.84215500000005</v>
      </c>
      <c r="L11">
        <v>437.60275000000001</v>
      </c>
      <c r="M11">
        <v>87.87</v>
      </c>
      <c r="N11">
        <v>119.15625</v>
      </c>
      <c r="O11">
        <v>62.395313000000002</v>
      </c>
      <c r="P11">
        <v>126.16</v>
      </c>
      <c r="Q11">
        <v>21.938279999999999</v>
      </c>
      <c r="R11">
        <v>28.274999999999999</v>
      </c>
      <c r="S11">
        <v>17.412500000000001</v>
      </c>
      <c r="T11">
        <v>0.30937199999999998</v>
      </c>
      <c r="U11">
        <v>348.97500000000002</v>
      </c>
      <c r="V11">
        <v>20.731850000000001</v>
      </c>
      <c r="W11">
        <v>34.799309999999998</v>
      </c>
      <c r="X11">
        <v>143.71299999999999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43.923999999999999</v>
      </c>
      <c r="AH11">
        <v>0</v>
      </c>
      <c r="AI11">
        <v>0</v>
      </c>
      <c r="AJ11">
        <v>0</v>
      </c>
      <c r="AK11">
        <v>53.783499999999997</v>
      </c>
      <c r="AL11">
        <v>66.814999999999998</v>
      </c>
      <c r="AM11">
        <v>16.349423999999999</v>
      </c>
      <c r="AN11">
        <v>0.88154999999999994</v>
      </c>
      <c r="AO11">
        <v>0</v>
      </c>
      <c r="AP11">
        <v>2.3058000000000001</v>
      </c>
      <c r="AQ11">
        <v>0</v>
      </c>
      <c r="AR11">
        <v>29.808</v>
      </c>
      <c r="AS11">
        <v>24.2136</v>
      </c>
      <c r="AT11">
        <v>7.4984000000000002</v>
      </c>
      <c r="AU11">
        <v>0</v>
      </c>
      <c r="AV11">
        <v>0</v>
      </c>
      <c r="AW11">
        <v>0</v>
      </c>
      <c r="AX11">
        <v>1.143</v>
      </c>
      <c r="AY11">
        <v>0</v>
      </c>
      <c r="AZ11">
        <f t="shared" si="0"/>
        <v>75.665050000000008</v>
      </c>
      <c r="BA11">
        <f t="shared" si="1"/>
        <v>2664.6602040000007</v>
      </c>
      <c r="BD11">
        <v>2.1469499999999999</v>
      </c>
      <c r="BE11">
        <v>0</v>
      </c>
      <c r="BF11">
        <v>2.0735E-2</v>
      </c>
      <c r="BG11">
        <v>0</v>
      </c>
      <c r="BH11">
        <v>3.7160000000000001E-3</v>
      </c>
      <c r="BI11">
        <v>0.84400399999999998</v>
      </c>
      <c r="BJ11">
        <v>0</v>
      </c>
      <c r="BK11">
        <v>1.5341E-2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5.2</v>
      </c>
      <c r="BX11">
        <v>4.2581249999999997</v>
      </c>
      <c r="BY11">
        <v>0.25</v>
      </c>
      <c r="BZ11">
        <v>0.969051</v>
      </c>
      <c r="CA11">
        <v>3.5116909999999999</v>
      </c>
      <c r="CB11">
        <v>1.33</v>
      </c>
      <c r="CC11">
        <v>0.78</v>
      </c>
      <c r="CD11">
        <v>1.59</v>
      </c>
      <c r="CE11">
        <v>1.89</v>
      </c>
      <c r="CF11">
        <v>0.18</v>
      </c>
      <c r="CG11">
        <v>2.08</v>
      </c>
      <c r="CH11">
        <v>0</v>
      </c>
      <c r="CI11">
        <v>6.32</v>
      </c>
      <c r="CJ11">
        <v>1.92</v>
      </c>
      <c r="CK11">
        <v>1.71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1.974607</v>
      </c>
      <c r="CT11">
        <v>1.9429620000000001</v>
      </c>
      <c r="CU11">
        <v>0.95109999999999995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75.665050000000008</v>
      </c>
    </row>
    <row r="12" spans="1:114">
      <c r="A12" t="s">
        <v>54</v>
      </c>
      <c r="B12">
        <v>0</v>
      </c>
      <c r="C12">
        <v>0</v>
      </c>
      <c r="D12">
        <v>46.58</v>
      </c>
      <c r="E12">
        <v>0</v>
      </c>
      <c r="F12">
        <v>17.869800000000001</v>
      </c>
      <c r="G12">
        <v>22.62</v>
      </c>
      <c r="H12">
        <v>0</v>
      </c>
      <c r="I12">
        <v>95.4405</v>
      </c>
      <c r="J12">
        <v>1.143</v>
      </c>
      <c r="K12">
        <v>687.84215500000005</v>
      </c>
      <c r="L12">
        <v>437.60275000000001</v>
      </c>
      <c r="M12">
        <v>87.87</v>
      </c>
      <c r="N12">
        <v>119.15625</v>
      </c>
      <c r="O12">
        <v>62.395313000000002</v>
      </c>
      <c r="P12">
        <v>126.16</v>
      </c>
      <c r="Q12">
        <v>21.938279999999999</v>
      </c>
      <c r="R12">
        <v>28.274999999999999</v>
      </c>
      <c r="S12">
        <v>17.412500000000001</v>
      </c>
      <c r="T12">
        <v>0.30937199999999998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43.923999999999999</v>
      </c>
      <c r="AH12">
        <v>0</v>
      </c>
      <c r="AI12">
        <v>0</v>
      </c>
      <c r="AJ12">
        <v>0</v>
      </c>
      <c r="AK12">
        <v>53.783499999999997</v>
      </c>
      <c r="AL12">
        <v>66.814999999999998</v>
      </c>
      <c r="AM12">
        <v>16.349423999999999</v>
      </c>
      <c r="AN12">
        <v>0.88154999999999994</v>
      </c>
      <c r="AO12">
        <v>0</v>
      </c>
      <c r="AP12">
        <v>2.3058000000000001</v>
      </c>
      <c r="AQ12">
        <v>0</v>
      </c>
      <c r="AR12">
        <v>29.808</v>
      </c>
      <c r="AS12">
        <v>24.2136</v>
      </c>
      <c r="AT12">
        <v>7.4984000000000002</v>
      </c>
      <c r="AU12">
        <v>0</v>
      </c>
      <c r="AV12">
        <v>0</v>
      </c>
      <c r="AW12">
        <v>0</v>
      </c>
      <c r="AX12">
        <v>1.143</v>
      </c>
      <c r="AY12">
        <v>0</v>
      </c>
      <c r="AZ12">
        <f t="shared" si="0"/>
        <v>75.665050000000008</v>
      </c>
      <c r="BA12">
        <f t="shared" si="1"/>
        <v>2668.4628290000005</v>
      </c>
      <c r="BD12">
        <v>2.1469499999999999</v>
      </c>
      <c r="BE12">
        <v>0</v>
      </c>
      <c r="BF12">
        <v>2.0735E-2</v>
      </c>
      <c r="BG12">
        <v>0</v>
      </c>
      <c r="BH12">
        <v>3.7160000000000001E-3</v>
      </c>
      <c r="BI12">
        <v>0.84400399999999998</v>
      </c>
      <c r="BJ12">
        <v>0</v>
      </c>
      <c r="BK12">
        <v>1.5341E-2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5.2</v>
      </c>
      <c r="BX12">
        <v>4.2581249999999997</v>
      </c>
      <c r="BY12">
        <v>0.25</v>
      </c>
      <c r="BZ12">
        <v>0.969051</v>
      </c>
      <c r="CA12">
        <v>3.5116909999999999</v>
      </c>
      <c r="CB12">
        <v>1.33</v>
      </c>
      <c r="CC12">
        <v>0.78</v>
      </c>
      <c r="CD12">
        <v>1.59</v>
      </c>
      <c r="CE12">
        <v>1.89</v>
      </c>
      <c r="CF12">
        <v>0.18</v>
      </c>
      <c r="CG12">
        <v>2.08</v>
      </c>
      <c r="CH12">
        <v>0</v>
      </c>
      <c r="CI12">
        <v>6.32</v>
      </c>
      <c r="CJ12">
        <v>1.92</v>
      </c>
      <c r="CK12">
        <v>1.71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1.974607</v>
      </c>
      <c r="CT12">
        <v>1.9429620000000001</v>
      </c>
      <c r="CU12">
        <v>0.95109999999999995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75.665050000000008</v>
      </c>
    </row>
    <row r="13" spans="1:114">
      <c r="A13" t="s">
        <v>55</v>
      </c>
      <c r="B13">
        <v>0</v>
      </c>
      <c r="C13">
        <v>0</v>
      </c>
      <c r="D13">
        <v>46.58</v>
      </c>
      <c r="E13">
        <v>0</v>
      </c>
      <c r="F13">
        <v>17.869800000000001</v>
      </c>
      <c r="G13">
        <v>22.62</v>
      </c>
      <c r="H13">
        <v>0</v>
      </c>
      <c r="I13">
        <v>95.4405</v>
      </c>
      <c r="J13">
        <v>1.143</v>
      </c>
      <c r="K13">
        <v>687.84215500000005</v>
      </c>
      <c r="L13">
        <v>437.60275000000001</v>
      </c>
      <c r="M13">
        <v>87.87</v>
      </c>
      <c r="N13">
        <v>119.15625</v>
      </c>
      <c r="O13">
        <v>62.395313000000002</v>
      </c>
      <c r="P13">
        <v>126.16</v>
      </c>
      <c r="Q13">
        <v>21.938279999999999</v>
      </c>
      <c r="R13">
        <v>28.274999999999999</v>
      </c>
      <c r="S13">
        <v>17.412500000000001</v>
      </c>
      <c r="T13">
        <v>0.38400000000000001</v>
      </c>
      <c r="U13">
        <v>348.97500000000002</v>
      </c>
      <c r="V13">
        <v>20.731850000000001</v>
      </c>
      <c r="W13">
        <v>34.799309999999998</v>
      </c>
      <c r="X13">
        <v>140.566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43.923999999999999</v>
      </c>
      <c r="AH13">
        <v>0</v>
      </c>
      <c r="AI13">
        <v>0</v>
      </c>
      <c r="AJ13">
        <v>0</v>
      </c>
      <c r="AK13">
        <v>53.783499999999997</v>
      </c>
      <c r="AL13">
        <v>24.402000000000001</v>
      </c>
      <c r="AM13">
        <v>16.349423999999999</v>
      </c>
      <c r="AN13">
        <v>0.88154999999999994</v>
      </c>
      <c r="AO13">
        <v>0</v>
      </c>
      <c r="AP13">
        <v>2.3058000000000001</v>
      </c>
      <c r="AQ13">
        <v>0</v>
      </c>
      <c r="AR13">
        <v>36.432000000000002</v>
      </c>
      <c r="AS13">
        <v>24.2136</v>
      </c>
      <c r="AT13">
        <v>7.4984000000000002</v>
      </c>
      <c r="AU13">
        <v>0</v>
      </c>
      <c r="AV13">
        <v>0</v>
      </c>
      <c r="AW13">
        <v>0</v>
      </c>
      <c r="AX13">
        <v>1.143</v>
      </c>
      <c r="AY13">
        <v>0</v>
      </c>
      <c r="AZ13">
        <f t="shared" si="0"/>
        <v>75.665050000000008</v>
      </c>
      <c r="BA13">
        <f t="shared" si="1"/>
        <v>2625.7988319999999</v>
      </c>
      <c r="BD13">
        <v>2.1469499999999999</v>
      </c>
      <c r="BE13">
        <v>0</v>
      </c>
      <c r="BF13">
        <v>2.0735E-2</v>
      </c>
      <c r="BG13">
        <v>0</v>
      </c>
      <c r="BH13">
        <v>3.7160000000000001E-3</v>
      </c>
      <c r="BI13">
        <v>0.84400399999999998</v>
      </c>
      <c r="BJ13">
        <v>0</v>
      </c>
      <c r="BK13">
        <v>1.5341E-2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5.2</v>
      </c>
      <c r="BX13">
        <v>4.2581249999999997</v>
      </c>
      <c r="BY13">
        <v>0.25</v>
      </c>
      <c r="BZ13">
        <v>0.969051</v>
      </c>
      <c r="CA13">
        <v>3.5116909999999999</v>
      </c>
      <c r="CB13">
        <v>1.33</v>
      </c>
      <c r="CC13">
        <v>0.78</v>
      </c>
      <c r="CD13">
        <v>1.59</v>
      </c>
      <c r="CE13">
        <v>1.89</v>
      </c>
      <c r="CF13">
        <v>0.18</v>
      </c>
      <c r="CG13">
        <v>2.08</v>
      </c>
      <c r="CH13">
        <v>0</v>
      </c>
      <c r="CI13">
        <v>6.32</v>
      </c>
      <c r="CJ13">
        <v>1.92</v>
      </c>
      <c r="CK13">
        <v>1.71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1.974607</v>
      </c>
      <c r="CT13">
        <v>1.9429620000000001</v>
      </c>
      <c r="CU13">
        <v>0.95109999999999995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75.665050000000008</v>
      </c>
    </row>
    <row r="14" spans="1:114">
      <c r="A14" t="s">
        <v>56</v>
      </c>
      <c r="B14">
        <v>0</v>
      </c>
      <c r="C14">
        <v>0</v>
      </c>
      <c r="D14">
        <v>46.58</v>
      </c>
      <c r="E14">
        <v>0</v>
      </c>
      <c r="F14">
        <v>17.869800000000001</v>
      </c>
      <c r="G14">
        <v>22.62</v>
      </c>
      <c r="H14">
        <v>0</v>
      </c>
      <c r="I14">
        <v>95.4405</v>
      </c>
      <c r="J14">
        <v>1.143</v>
      </c>
      <c r="K14">
        <v>687.84215500000005</v>
      </c>
      <c r="L14">
        <v>437.60275000000001</v>
      </c>
      <c r="M14">
        <v>87.87</v>
      </c>
      <c r="N14">
        <v>119.15625</v>
      </c>
      <c r="O14">
        <v>62.395313000000002</v>
      </c>
      <c r="P14">
        <v>126.16</v>
      </c>
      <c r="Q14">
        <v>21.938279999999999</v>
      </c>
      <c r="R14">
        <v>28.274999999999999</v>
      </c>
      <c r="S14">
        <v>17.412500000000001</v>
      </c>
      <c r="T14">
        <v>0.45600000000000002</v>
      </c>
      <c r="U14">
        <v>348.97500000000002</v>
      </c>
      <c r="V14">
        <v>20.731850000000001</v>
      </c>
      <c r="W14">
        <v>34.799309999999998</v>
      </c>
      <c r="X14">
        <v>140.566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43.923999999999999</v>
      </c>
      <c r="AH14">
        <v>0</v>
      </c>
      <c r="AI14">
        <v>0</v>
      </c>
      <c r="AJ14">
        <v>0</v>
      </c>
      <c r="AK14">
        <v>53.783499999999997</v>
      </c>
      <c r="AL14">
        <v>24.402000000000001</v>
      </c>
      <c r="AM14">
        <v>16.349423999999999</v>
      </c>
      <c r="AN14">
        <v>0.88154999999999994</v>
      </c>
      <c r="AO14">
        <v>0</v>
      </c>
      <c r="AP14">
        <v>2.3058000000000001</v>
      </c>
      <c r="AQ14">
        <v>0</v>
      </c>
      <c r="AR14">
        <v>36.432000000000002</v>
      </c>
      <c r="AS14">
        <v>24.2136</v>
      </c>
      <c r="AT14">
        <v>7.4984000000000002</v>
      </c>
      <c r="AU14">
        <v>0</v>
      </c>
      <c r="AV14">
        <v>0</v>
      </c>
      <c r="AW14">
        <v>0</v>
      </c>
      <c r="AX14">
        <v>1.143</v>
      </c>
      <c r="AY14">
        <v>0</v>
      </c>
      <c r="AZ14">
        <f t="shared" si="0"/>
        <v>75.665050000000008</v>
      </c>
      <c r="BA14">
        <f t="shared" si="1"/>
        <v>2625.8708320000001</v>
      </c>
      <c r="BD14">
        <v>2.1469499999999999</v>
      </c>
      <c r="BE14">
        <v>0</v>
      </c>
      <c r="BF14">
        <v>2.0735E-2</v>
      </c>
      <c r="BG14">
        <v>0</v>
      </c>
      <c r="BH14">
        <v>3.7160000000000001E-3</v>
      </c>
      <c r="BI14">
        <v>0.84400399999999998</v>
      </c>
      <c r="BJ14">
        <v>0</v>
      </c>
      <c r="BK14">
        <v>1.5341E-2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5.2</v>
      </c>
      <c r="BX14">
        <v>4.2581249999999997</v>
      </c>
      <c r="BY14">
        <v>0.25</v>
      </c>
      <c r="BZ14">
        <v>0.969051</v>
      </c>
      <c r="CA14">
        <v>3.5116909999999999</v>
      </c>
      <c r="CB14">
        <v>1.33</v>
      </c>
      <c r="CC14">
        <v>0.78</v>
      </c>
      <c r="CD14">
        <v>1.59</v>
      </c>
      <c r="CE14">
        <v>1.89</v>
      </c>
      <c r="CF14">
        <v>0.18</v>
      </c>
      <c r="CG14">
        <v>2.08</v>
      </c>
      <c r="CH14">
        <v>0</v>
      </c>
      <c r="CI14">
        <v>6.32</v>
      </c>
      <c r="CJ14">
        <v>1.92</v>
      </c>
      <c r="CK14">
        <v>1.71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1.974607</v>
      </c>
      <c r="CT14">
        <v>1.9429620000000001</v>
      </c>
      <c r="CU14">
        <v>0.95109999999999995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75.665050000000008</v>
      </c>
    </row>
    <row r="15" spans="1:114">
      <c r="A15" t="s">
        <v>57</v>
      </c>
      <c r="B15">
        <v>0</v>
      </c>
      <c r="C15">
        <v>0</v>
      </c>
      <c r="D15">
        <v>46.58</v>
      </c>
      <c r="E15">
        <v>0</v>
      </c>
      <c r="F15">
        <v>17.869800000000001</v>
      </c>
      <c r="G15">
        <v>22.62</v>
      </c>
      <c r="H15">
        <v>0</v>
      </c>
      <c r="I15">
        <v>95.4405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126.16</v>
      </c>
      <c r="Q15">
        <v>21.938279999999999</v>
      </c>
      <c r="R15">
        <v>28.274999999999999</v>
      </c>
      <c r="S15">
        <v>17.412500000000001</v>
      </c>
      <c r="T15">
        <v>0.52800000000000002</v>
      </c>
      <c r="U15">
        <v>348.97500000000002</v>
      </c>
      <c r="V15">
        <v>20.731850000000001</v>
      </c>
      <c r="W15">
        <v>34.799309999999998</v>
      </c>
      <c r="X15">
        <v>140.566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43.923999999999999</v>
      </c>
      <c r="AH15">
        <v>0</v>
      </c>
      <c r="AI15">
        <v>0</v>
      </c>
      <c r="AJ15">
        <v>0</v>
      </c>
      <c r="AK15">
        <v>53.783499999999997</v>
      </c>
      <c r="AL15">
        <v>24.402000000000001</v>
      </c>
      <c r="AM15">
        <v>16.349423999999999</v>
      </c>
      <c r="AN15">
        <v>0.88154999999999994</v>
      </c>
      <c r="AO15">
        <v>0</v>
      </c>
      <c r="AP15">
        <v>2.3058000000000001</v>
      </c>
      <c r="AQ15">
        <v>0</v>
      </c>
      <c r="AR15">
        <v>38.860799999999998</v>
      </c>
      <c r="AS15">
        <v>24.2136</v>
      </c>
      <c r="AT15">
        <v>7.4984000000000002</v>
      </c>
      <c r="AU15">
        <v>0</v>
      </c>
      <c r="AV15">
        <v>0</v>
      </c>
      <c r="AW15">
        <v>0</v>
      </c>
      <c r="AX15">
        <v>1.143</v>
      </c>
      <c r="AY15">
        <v>0</v>
      </c>
      <c r="AZ15">
        <f t="shared" si="0"/>
        <v>75.686705000000003</v>
      </c>
      <c r="BA15">
        <f t="shared" si="1"/>
        <v>2633.4432870000001</v>
      </c>
      <c r="BD15">
        <v>2.1469499999999999</v>
      </c>
      <c r="BE15">
        <v>0</v>
      </c>
      <c r="BF15">
        <v>2.0809999999999999E-2</v>
      </c>
      <c r="BG15">
        <v>0</v>
      </c>
      <c r="BH15">
        <v>3.7160000000000001E-3</v>
      </c>
      <c r="BI15">
        <v>0.84400399999999998</v>
      </c>
      <c r="BJ15">
        <v>0</v>
      </c>
      <c r="BK15">
        <v>1.5341E-2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5.2</v>
      </c>
      <c r="BX15">
        <v>4.2581249999999997</v>
      </c>
      <c r="BY15">
        <v>0.25</v>
      </c>
      <c r="BZ15">
        <v>0.969051</v>
      </c>
      <c r="CA15">
        <v>3.5116909999999999</v>
      </c>
      <c r="CB15">
        <v>1.33</v>
      </c>
      <c r="CC15">
        <v>0.78</v>
      </c>
      <c r="CD15">
        <v>1.59</v>
      </c>
      <c r="CE15">
        <v>1.89</v>
      </c>
      <c r="CF15">
        <v>0.18</v>
      </c>
      <c r="CG15">
        <v>2.08</v>
      </c>
      <c r="CH15">
        <v>0</v>
      </c>
      <c r="CI15">
        <v>6.32</v>
      </c>
      <c r="CJ15">
        <v>1.92</v>
      </c>
      <c r="CK15">
        <v>1.71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1.9961869999999999</v>
      </c>
      <c r="CT15">
        <v>1.9429620000000001</v>
      </c>
      <c r="CU15">
        <v>0.95109999999999995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75.686705000000003</v>
      </c>
    </row>
    <row r="16" spans="1:114">
      <c r="A16" t="s">
        <v>58</v>
      </c>
      <c r="B16">
        <v>0</v>
      </c>
      <c r="C16">
        <v>0</v>
      </c>
      <c r="D16">
        <v>46.58</v>
      </c>
      <c r="E16">
        <v>0</v>
      </c>
      <c r="F16">
        <v>17.869800000000001</v>
      </c>
      <c r="G16">
        <v>22.62</v>
      </c>
      <c r="H16">
        <v>0</v>
      </c>
      <c r="I16">
        <v>95.4405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126.16</v>
      </c>
      <c r="Q16">
        <v>21.938279999999999</v>
      </c>
      <c r="R16">
        <v>28.274999999999999</v>
      </c>
      <c r="S16">
        <v>17.412500000000001</v>
      </c>
      <c r="T16">
        <v>0.5625</v>
      </c>
      <c r="U16">
        <v>348.97500000000002</v>
      </c>
      <c r="V16">
        <v>20.731850000000001</v>
      </c>
      <c r="W16">
        <v>34.799309999999998</v>
      </c>
      <c r="X16">
        <v>140.566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43.923999999999999</v>
      </c>
      <c r="AH16">
        <v>0</v>
      </c>
      <c r="AI16">
        <v>0</v>
      </c>
      <c r="AJ16">
        <v>0</v>
      </c>
      <c r="AK16">
        <v>53.783499999999997</v>
      </c>
      <c r="AL16">
        <v>24.402000000000001</v>
      </c>
      <c r="AM16">
        <v>16.349423999999999</v>
      </c>
      <c r="AN16">
        <v>0.88154999999999994</v>
      </c>
      <c r="AO16">
        <v>0</v>
      </c>
      <c r="AP16">
        <v>2.3058000000000001</v>
      </c>
      <c r="AQ16">
        <v>0</v>
      </c>
      <c r="AR16">
        <v>38.860799999999998</v>
      </c>
      <c r="AS16">
        <v>24.2136</v>
      </c>
      <c r="AT16">
        <v>7.4984000000000002</v>
      </c>
      <c r="AU16">
        <v>0</v>
      </c>
      <c r="AV16">
        <v>0</v>
      </c>
      <c r="AW16">
        <v>0</v>
      </c>
      <c r="AX16">
        <v>1.143</v>
      </c>
      <c r="AY16">
        <v>0</v>
      </c>
      <c r="AZ16">
        <f t="shared" si="0"/>
        <v>75.686705000000003</v>
      </c>
      <c r="BA16">
        <f t="shared" si="1"/>
        <v>2633.4777870000003</v>
      </c>
      <c r="BD16">
        <v>2.1469499999999999</v>
      </c>
      <c r="BE16">
        <v>0</v>
      </c>
      <c r="BF16">
        <v>2.0809999999999999E-2</v>
      </c>
      <c r="BG16">
        <v>0</v>
      </c>
      <c r="BH16">
        <v>3.7160000000000001E-3</v>
      </c>
      <c r="BI16">
        <v>0.84400399999999998</v>
      </c>
      <c r="BJ16">
        <v>0</v>
      </c>
      <c r="BK16">
        <v>1.5341E-2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5.2</v>
      </c>
      <c r="BX16">
        <v>4.2581249999999997</v>
      </c>
      <c r="BY16">
        <v>0.25</v>
      </c>
      <c r="BZ16">
        <v>0.969051</v>
      </c>
      <c r="CA16">
        <v>3.5116909999999999</v>
      </c>
      <c r="CB16">
        <v>1.33</v>
      </c>
      <c r="CC16">
        <v>0.78</v>
      </c>
      <c r="CD16">
        <v>1.59</v>
      </c>
      <c r="CE16">
        <v>1.89</v>
      </c>
      <c r="CF16">
        <v>0.18</v>
      </c>
      <c r="CG16">
        <v>2.08</v>
      </c>
      <c r="CH16">
        <v>0</v>
      </c>
      <c r="CI16">
        <v>6.32</v>
      </c>
      <c r="CJ16">
        <v>1.92</v>
      </c>
      <c r="CK16">
        <v>1.71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1.9961869999999999</v>
      </c>
      <c r="CT16">
        <v>1.9429620000000001</v>
      </c>
      <c r="CU16">
        <v>0.95109999999999995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75.686705000000003</v>
      </c>
    </row>
    <row r="17" spans="1:114">
      <c r="A17" t="s">
        <v>59</v>
      </c>
      <c r="B17">
        <v>0</v>
      </c>
      <c r="C17">
        <v>0</v>
      </c>
      <c r="D17">
        <v>46.58</v>
      </c>
      <c r="E17">
        <v>0</v>
      </c>
      <c r="F17">
        <v>17.869800000000001</v>
      </c>
      <c r="G17">
        <v>22.62</v>
      </c>
      <c r="H17">
        <v>0</v>
      </c>
      <c r="I17">
        <v>93.725999999999999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126.16</v>
      </c>
      <c r="Q17">
        <v>21.938279999999999</v>
      </c>
      <c r="R17">
        <v>28.274999999999999</v>
      </c>
      <c r="S17">
        <v>17.412500000000001</v>
      </c>
      <c r="T17">
        <v>0.5625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43.923999999999999</v>
      </c>
      <c r="AH17">
        <v>0</v>
      </c>
      <c r="AI17">
        <v>0</v>
      </c>
      <c r="AJ17">
        <v>0</v>
      </c>
      <c r="AK17">
        <v>53.783499999999997</v>
      </c>
      <c r="AL17">
        <v>24.402000000000001</v>
      </c>
      <c r="AM17">
        <v>16.349423999999999</v>
      </c>
      <c r="AN17">
        <v>0.88154999999999994</v>
      </c>
      <c r="AO17">
        <v>0</v>
      </c>
      <c r="AP17">
        <v>2.3058000000000001</v>
      </c>
      <c r="AQ17">
        <v>0</v>
      </c>
      <c r="AR17">
        <v>29.808</v>
      </c>
      <c r="AS17">
        <v>24.2136</v>
      </c>
      <c r="AT17">
        <v>7.4984000000000002</v>
      </c>
      <c r="AU17">
        <v>0</v>
      </c>
      <c r="AV17">
        <v>0</v>
      </c>
      <c r="AW17">
        <v>0</v>
      </c>
      <c r="AX17">
        <v>1.143</v>
      </c>
      <c r="AY17">
        <v>0</v>
      </c>
      <c r="AZ17">
        <f t="shared" si="0"/>
        <v>75.686705000000003</v>
      </c>
      <c r="BA17">
        <f t="shared" si="1"/>
        <v>2623.1063120000008</v>
      </c>
      <c r="BD17">
        <v>2.1469499999999999</v>
      </c>
      <c r="BE17">
        <v>0</v>
      </c>
      <c r="BF17">
        <v>2.0809999999999999E-2</v>
      </c>
      <c r="BG17">
        <v>0</v>
      </c>
      <c r="BH17">
        <v>3.7160000000000001E-3</v>
      </c>
      <c r="BI17">
        <v>0.84400399999999998</v>
      </c>
      <c r="BJ17">
        <v>0</v>
      </c>
      <c r="BK17">
        <v>1.5341E-2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5.2</v>
      </c>
      <c r="BX17">
        <v>4.2581249999999997</v>
      </c>
      <c r="BY17">
        <v>0.25</v>
      </c>
      <c r="BZ17">
        <v>0.969051</v>
      </c>
      <c r="CA17">
        <v>3.5116909999999999</v>
      </c>
      <c r="CB17">
        <v>1.33</v>
      </c>
      <c r="CC17">
        <v>0.78</v>
      </c>
      <c r="CD17">
        <v>1.59</v>
      </c>
      <c r="CE17">
        <v>1.89</v>
      </c>
      <c r="CF17">
        <v>0.18</v>
      </c>
      <c r="CG17">
        <v>2.08</v>
      </c>
      <c r="CH17">
        <v>0</v>
      </c>
      <c r="CI17">
        <v>6.32</v>
      </c>
      <c r="CJ17">
        <v>1.92</v>
      </c>
      <c r="CK17">
        <v>1.71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1.9961869999999999</v>
      </c>
      <c r="CT17">
        <v>1.9429620000000001</v>
      </c>
      <c r="CU17">
        <v>0.95109999999999995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75.686705000000003</v>
      </c>
    </row>
    <row r="18" spans="1:114">
      <c r="A18" t="s">
        <v>60</v>
      </c>
      <c r="B18">
        <v>0</v>
      </c>
      <c r="C18">
        <v>0</v>
      </c>
      <c r="D18">
        <v>46.58</v>
      </c>
      <c r="E18">
        <v>0</v>
      </c>
      <c r="F18">
        <v>17.869800000000001</v>
      </c>
      <c r="G18">
        <v>22.62</v>
      </c>
      <c r="H18">
        <v>0</v>
      </c>
      <c r="I18">
        <v>93.725999999999999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126.16</v>
      </c>
      <c r="Q18">
        <v>21.938279999999999</v>
      </c>
      <c r="R18">
        <v>28.274999999999999</v>
      </c>
      <c r="S18">
        <v>17.412500000000001</v>
      </c>
      <c r="T18">
        <v>0.5625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43.923999999999999</v>
      </c>
      <c r="AH18">
        <v>0</v>
      </c>
      <c r="AI18">
        <v>0</v>
      </c>
      <c r="AJ18">
        <v>0</v>
      </c>
      <c r="AK18">
        <v>53.783499999999997</v>
      </c>
      <c r="AL18">
        <v>24.402000000000001</v>
      </c>
      <c r="AM18">
        <v>16.349423999999999</v>
      </c>
      <c r="AN18">
        <v>0.88154999999999994</v>
      </c>
      <c r="AO18">
        <v>0</v>
      </c>
      <c r="AP18">
        <v>2.3058000000000001</v>
      </c>
      <c r="AQ18">
        <v>0</v>
      </c>
      <c r="AR18">
        <v>29.808</v>
      </c>
      <c r="AS18">
        <v>24.2136</v>
      </c>
      <c r="AT18">
        <v>7.4984000000000002</v>
      </c>
      <c r="AU18">
        <v>0</v>
      </c>
      <c r="AV18">
        <v>0</v>
      </c>
      <c r="AW18">
        <v>0</v>
      </c>
      <c r="AX18">
        <v>1.143</v>
      </c>
      <c r="AY18">
        <v>0</v>
      </c>
      <c r="AZ18">
        <f t="shared" si="0"/>
        <v>75.686705000000003</v>
      </c>
      <c r="BA18">
        <f t="shared" si="1"/>
        <v>2623.1063120000008</v>
      </c>
      <c r="BD18">
        <v>2.1469499999999999</v>
      </c>
      <c r="BE18">
        <v>0</v>
      </c>
      <c r="BF18">
        <v>2.0809999999999999E-2</v>
      </c>
      <c r="BG18">
        <v>0</v>
      </c>
      <c r="BH18">
        <v>3.7160000000000001E-3</v>
      </c>
      <c r="BI18">
        <v>0.84400399999999998</v>
      </c>
      <c r="BJ18">
        <v>0</v>
      </c>
      <c r="BK18">
        <v>1.5341E-2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5.2</v>
      </c>
      <c r="BX18">
        <v>4.2581249999999997</v>
      </c>
      <c r="BY18">
        <v>0.25</v>
      </c>
      <c r="BZ18">
        <v>0.969051</v>
      </c>
      <c r="CA18">
        <v>3.5116909999999999</v>
      </c>
      <c r="CB18">
        <v>1.33</v>
      </c>
      <c r="CC18">
        <v>0.78</v>
      </c>
      <c r="CD18">
        <v>1.59</v>
      </c>
      <c r="CE18">
        <v>1.89</v>
      </c>
      <c r="CF18">
        <v>0.18</v>
      </c>
      <c r="CG18">
        <v>2.08</v>
      </c>
      <c r="CH18">
        <v>0</v>
      </c>
      <c r="CI18">
        <v>6.32</v>
      </c>
      <c r="CJ18">
        <v>1.92</v>
      </c>
      <c r="CK18">
        <v>1.71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1.9961869999999999</v>
      </c>
      <c r="CT18">
        <v>1.9429620000000001</v>
      </c>
      <c r="CU18">
        <v>0.95109999999999995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75.686705000000003</v>
      </c>
    </row>
    <row r="19" spans="1:114">
      <c r="A19" t="s">
        <v>61</v>
      </c>
      <c r="B19">
        <v>0</v>
      </c>
      <c r="C19">
        <v>0</v>
      </c>
      <c r="D19">
        <v>46.58</v>
      </c>
      <c r="E19">
        <v>0</v>
      </c>
      <c r="F19">
        <v>17.869800000000001</v>
      </c>
      <c r="G19">
        <v>22.62</v>
      </c>
      <c r="H19">
        <v>0</v>
      </c>
      <c r="I19">
        <v>93.725999999999999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126.16</v>
      </c>
      <c r="Q19">
        <v>21.938279999999999</v>
      </c>
      <c r="R19">
        <v>28.274999999999999</v>
      </c>
      <c r="S19">
        <v>17.412500000000001</v>
      </c>
      <c r="T19">
        <v>0.5625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43.923999999999999</v>
      </c>
      <c r="AH19">
        <v>0</v>
      </c>
      <c r="AI19">
        <v>0</v>
      </c>
      <c r="AJ19">
        <v>0</v>
      </c>
      <c r="AK19">
        <v>53.783499999999997</v>
      </c>
      <c r="AL19">
        <v>24.402000000000001</v>
      </c>
      <c r="AM19">
        <v>16.349423999999999</v>
      </c>
      <c r="AN19">
        <v>0.88154999999999994</v>
      </c>
      <c r="AO19">
        <v>0</v>
      </c>
      <c r="AP19">
        <v>2.3058000000000001</v>
      </c>
      <c r="AQ19">
        <v>0</v>
      </c>
      <c r="AR19">
        <v>36.432000000000002</v>
      </c>
      <c r="AS19">
        <v>24.2136</v>
      </c>
      <c r="AT19">
        <v>7.4984000000000002</v>
      </c>
      <c r="AU19">
        <v>0</v>
      </c>
      <c r="AV19">
        <v>0</v>
      </c>
      <c r="AW19">
        <v>0</v>
      </c>
      <c r="AX19">
        <v>1.143</v>
      </c>
      <c r="AY19">
        <v>0</v>
      </c>
      <c r="AZ19">
        <f t="shared" si="0"/>
        <v>75.686705000000003</v>
      </c>
      <c r="BA19">
        <f t="shared" si="1"/>
        <v>2629.7303120000006</v>
      </c>
      <c r="BD19">
        <v>2.1469499999999999</v>
      </c>
      <c r="BE19">
        <v>0</v>
      </c>
      <c r="BF19">
        <v>2.0809999999999999E-2</v>
      </c>
      <c r="BG19">
        <v>0</v>
      </c>
      <c r="BH19">
        <v>3.7160000000000001E-3</v>
      </c>
      <c r="BI19">
        <v>0.84400399999999998</v>
      </c>
      <c r="BJ19">
        <v>0</v>
      </c>
      <c r="BK19">
        <v>1.5341E-2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5.2</v>
      </c>
      <c r="BX19">
        <v>4.2581249999999997</v>
      </c>
      <c r="BY19">
        <v>0.25</v>
      </c>
      <c r="BZ19">
        <v>0.969051</v>
      </c>
      <c r="CA19">
        <v>3.5116909999999999</v>
      </c>
      <c r="CB19">
        <v>1.33</v>
      </c>
      <c r="CC19">
        <v>0.78</v>
      </c>
      <c r="CD19">
        <v>1.59</v>
      </c>
      <c r="CE19">
        <v>1.89</v>
      </c>
      <c r="CF19">
        <v>0.18</v>
      </c>
      <c r="CG19">
        <v>2.08</v>
      </c>
      <c r="CH19">
        <v>0</v>
      </c>
      <c r="CI19">
        <v>6.32</v>
      </c>
      <c r="CJ19">
        <v>1.92</v>
      </c>
      <c r="CK19">
        <v>1.71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3.52</v>
      </c>
      <c r="CS19">
        <v>1.9961869999999999</v>
      </c>
      <c r="CT19">
        <v>1.9429620000000001</v>
      </c>
      <c r="CU19">
        <v>0.95109999999999995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75.686705000000003</v>
      </c>
    </row>
    <row r="20" spans="1:114">
      <c r="A20" t="s">
        <v>62</v>
      </c>
      <c r="B20">
        <v>0</v>
      </c>
      <c r="C20">
        <v>0</v>
      </c>
      <c r="D20">
        <v>46.58</v>
      </c>
      <c r="E20">
        <v>0</v>
      </c>
      <c r="F20">
        <v>17.869800000000001</v>
      </c>
      <c r="G20">
        <v>22.62</v>
      </c>
      <c r="H20">
        <v>0</v>
      </c>
      <c r="I20">
        <v>93.725999999999999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126.16</v>
      </c>
      <c r="Q20">
        <v>21.938279999999999</v>
      </c>
      <c r="R20">
        <v>28.274999999999999</v>
      </c>
      <c r="S20">
        <v>17.412500000000001</v>
      </c>
      <c r="T20">
        <v>0.5625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10.02744</v>
      </c>
      <c r="AD20">
        <v>0</v>
      </c>
      <c r="AE20">
        <v>0</v>
      </c>
      <c r="AF20">
        <v>8.3312000000000008</v>
      </c>
      <c r="AG20">
        <v>43.923999999999999</v>
      </c>
      <c r="AH20">
        <v>0</v>
      </c>
      <c r="AI20">
        <v>0</v>
      </c>
      <c r="AJ20">
        <v>0</v>
      </c>
      <c r="AK20">
        <v>53.783499999999997</v>
      </c>
      <c r="AL20">
        <v>24.402000000000001</v>
      </c>
      <c r="AM20">
        <v>16.349423999999999</v>
      </c>
      <c r="AN20">
        <v>0.88154999999999994</v>
      </c>
      <c r="AO20">
        <v>0</v>
      </c>
      <c r="AP20">
        <v>2.3058000000000001</v>
      </c>
      <c r="AQ20">
        <v>0</v>
      </c>
      <c r="AR20">
        <v>36.432000000000002</v>
      </c>
      <c r="AS20">
        <v>24.2136</v>
      </c>
      <c r="AT20">
        <v>7.4984000000000002</v>
      </c>
      <c r="AU20">
        <v>0</v>
      </c>
      <c r="AV20">
        <v>0</v>
      </c>
      <c r="AW20">
        <v>0</v>
      </c>
      <c r="AX20">
        <v>1.143</v>
      </c>
      <c r="AY20">
        <v>0</v>
      </c>
      <c r="AZ20">
        <f t="shared" si="0"/>
        <v>75.686705000000003</v>
      </c>
      <c r="BA20">
        <f t="shared" si="1"/>
        <v>2639.7577520000004</v>
      </c>
      <c r="BD20">
        <v>2.1469499999999999</v>
      </c>
      <c r="BE20">
        <v>0</v>
      </c>
      <c r="BF20">
        <v>2.0809999999999999E-2</v>
      </c>
      <c r="BG20">
        <v>0</v>
      </c>
      <c r="BH20">
        <v>3.7160000000000001E-3</v>
      </c>
      <c r="BI20">
        <v>0.84400399999999998</v>
      </c>
      <c r="BJ20">
        <v>0</v>
      </c>
      <c r="BK20">
        <v>1.5341E-2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5.2</v>
      </c>
      <c r="BX20">
        <v>4.2581249999999997</v>
      </c>
      <c r="BY20">
        <v>0.25</v>
      </c>
      <c r="BZ20">
        <v>0.969051</v>
      </c>
      <c r="CA20">
        <v>3.5116909999999999</v>
      </c>
      <c r="CB20">
        <v>1.33</v>
      </c>
      <c r="CC20">
        <v>0.78</v>
      </c>
      <c r="CD20">
        <v>1.59</v>
      </c>
      <c r="CE20">
        <v>1.89</v>
      </c>
      <c r="CF20">
        <v>0.18</v>
      </c>
      <c r="CG20">
        <v>2.08</v>
      </c>
      <c r="CH20">
        <v>0</v>
      </c>
      <c r="CI20">
        <v>6.32</v>
      </c>
      <c r="CJ20">
        <v>1.92</v>
      </c>
      <c r="CK20">
        <v>1.71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3.52</v>
      </c>
      <c r="CS20">
        <v>1.9961869999999999</v>
      </c>
      <c r="CT20">
        <v>1.9429620000000001</v>
      </c>
      <c r="CU20">
        <v>0.95109999999999995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75.686705000000003</v>
      </c>
    </row>
    <row r="21" spans="1:114">
      <c r="A21" t="s">
        <v>63</v>
      </c>
      <c r="B21">
        <v>0</v>
      </c>
      <c r="C21">
        <v>0</v>
      </c>
      <c r="D21">
        <v>46.58</v>
      </c>
      <c r="E21">
        <v>0</v>
      </c>
      <c r="F21">
        <v>17.869800000000001</v>
      </c>
      <c r="G21">
        <v>22.62</v>
      </c>
      <c r="H21">
        <v>0</v>
      </c>
      <c r="I21">
        <v>93.725999999999999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126.16</v>
      </c>
      <c r="Q21">
        <v>21.938279999999999</v>
      </c>
      <c r="R21">
        <v>28.274999999999999</v>
      </c>
      <c r="S21">
        <v>17.412500000000001</v>
      </c>
      <c r="T21">
        <v>0.5625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8.3312000000000008</v>
      </c>
      <c r="AG21">
        <v>43.923999999999999</v>
      </c>
      <c r="AH21">
        <v>22.471</v>
      </c>
      <c r="AI21">
        <v>0</v>
      </c>
      <c r="AJ21">
        <v>0</v>
      </c>
      <c r="AK21">
        <v>53.783499999999997</v>
      </c>
      <c r="AL21">
        <v>24.402000000000001</v>
      </c>
      <c r="AM21">
        <v>16.349423999999999</v>
      </c>
      <c r="AN21">
        <v>0.88154999999999994</v>
      </c>
      <c r="AO21">
        <v>0</v>
      </c>
      <c r="AP21">
        <v>2.3058000000000001</v>
      </c>
      <c r="AQ21">
        <v>0</v>
      </c>
      <c r="AR21">
        <v>38.860799999999998</v>
      </c>
      <c r="AS21">
        <v>24.2136</v>
      </c>
      <c r="AT21">
        <v>7.4984000000000002</v>
      </c>
      <c r="AU21">
        <v>0</v>
      </c>
      <c r="AV21">
        <v>0</v>
      </c>
      <c r="AW21">
        <v>0</v>
      </c>
      <c r="AX21">
        <v>1.143</v>
      </c>
      <c r="AY21">
        <v>0</v>
      </c>
      <c r="AZ21">
        <f t="shared" si="0"/>
        <v>75.85470500000001</v>
      </c>
      <c r="BA21">
        <f t="shared" si="1"/>
        <v>2664.8255520000007</v>
      </c>
      <c r="BD21">
        <v>2.1469499999999999</v>
      </c>
      <c r="BE21">
        <v>0</v>
      </c>
      <c r="BF21">
        <v>2.0809999999999999E-2</v>
      </c>
      <c r="BG21">
        <v>0</v>
      </c>
      <c r="BH21">
        <v>3.7160000000000001E-3</v>
      </c>
      <c r="BI21">
        <v>0.84400399999999998</v>
      </c>
      <c r="BJ21">
        <v>0</v>
      </c>
      <c r="BK21">
        <v>1.5341E-2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5.2</v>
      </c>
      <c r="BX21">
        <v>4.2581249999999997</v>
      </c>
      <c r="BY21">
        <v>0.25</v>
      </c>
      <c r="BZ21">
        <v>0.969051</v>
      </c>
      <c r="CA21">
        <v>3.5116909999999999</v>
      </c>
      <c r="CB21">
        <v>1.33</v>
      </c>
      <c r="CC21">
        <v>0.78</v>
      </c>
      <c r="CD21">
        <v>1.59</v>
      </c>
      <c r="CE21">
        <v>1.89</v>
      </c>
      <c r="CF21">
        <v>0.18</v>
      </c>
      <c r="CG21">
        <v>2.08</v>
      </c>
      <c r="CH21">
        <v>0.16800000000000001</v>
      </c>
      <c r="CI21">
        <v>6.32</v>
      </c>
      <c r="CJ21">
        <v>1.92</v>
      </c>
      <c r="CK21">
        <v>1.71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3.52</v>
      </c>
      <c r="CS21">
        <v>1.9961869999999999</v>
      </c>
      <c r="CT21">
        <v>1.9429620000000001</v>
      </c>
      <c r="CU21">
        <v>0.95109999999999995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75.85470500000001</v>
      </c>
    </row>
    <row r="22" spans="1:114">
      <c r="A22" t="s">
        <v>64</v>
      </c>
      <c r="B22">
        <v>0</v>
      </c>
      <c r="C22">
        <v>0</v>
      </c>
      <c r="D22">
        <v>46.58</v>
      </c>
      <c r="E22">
        <v>0</v>
      </c>
      <c r="F22">
        <v>17.869800000000001</v>
      </c>
      <c r="G22">
        <v>22.62</v>
      </c>
      <c r="H22">
        <v>0</v>
      </c>
      <c r="I22">
        <v>93.725999999999999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126.16</v>
      </c>
      <c r="Q22">
        <v>21.938279999999999</v>
      </c>
      <c r="R22">
        <v>28.274999999999999</v>
      </c>
      <c r="S22">
        <v>17.412500000000001</v>
      </c>
      <c r="T22">
        <v>0.5625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10.02744</v>
      </c>
      <c r="AD22">
        <v>0</v>
      </c>
      <c r="AE22">
        <v>0</v>
      </c>
      <c r="AF22">
        <v>8.3312000000000008</v>
      </c>
      <c r="AG22">
        <v>43.923999999999999</v>
      </c>
      <c r="AH22">
        <v>43.965000000000003</v>
      </c>
      <c r="AI22">
        <v>0</v>
      </c>
      <c r="AJ22">
        <v>0</v>
      </c>
      <c r="AK22">
        <v>53.783499999999997</v>
      </c>
      <c r="AL22">
        <v>24.402000000000001</v>
      </c>
      <c r="AM22">
        <v>16.349423999999999</v>
      </c>
      <c r="AN22">
        <v>0.88154999999999994</v>
      </c>
      <c r="AO22">
        <v>0</v>
      </c>
      <c r="AP22">
        <v>2.3058000000000001</v>
      </c>
      <c r="AQ22">
        <v>0</v>
      </c>
      <c r="AR22">
        <v>38.860799999999998</v>
      </c>
      <c r="AS22">
        <v>24.2136</v>
      </c>
      <c r="AT22">
        <v>7.4984000000000002</v>
      </c>
      <c r="AU22">
        <v>0</v>
      </c>
      <c r="AV22">
        <v>0</v>
      </c>
      <c r="AW22">
        <v>0</v>
      </c>
      <c r="AX22">
        <v>1.143</v>
      </c>
      <c r="AY22">
        <v>0</v>
      </c>
      <c r="AZ22">
        <f t="shared" si="0"/>
        <v>76.039505000000005</v>
      </c>
      <c r="BA22">
        <f t="shared" si="1"/>
        <v>2686.5043520000008</v>
      </c>
      <c r="BD22">
        <v>2.1469499999999999</v>
      </c>
      <c r="BE22">
        <v>0</v>
      </c>
      <c r="BF22">
        <v>2.0809999999999999E-2</v>
      </c>
      <c r="BG22">
        <v>0</v>
      </c>
      <c r="BH22">
        <v>3.7160000000000001E-3</v>
      </c>
      <c r="BI22">
        <v>0.84400399999999998</v>
      </c>
      <c r="BJ22">
        <v>0</v>
      </c>
      <c r="BK22">
        <v>1.5341E-2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5.2</v>
      </c>
      <c r="BX22">
        <v>4.2581249999999997</v>
      </c>
      <c r="BY22">
        <v>0.25</v>
      </c>
      <c r="BZ22">
        <v>0.969051</v>
      </c>
      <c r="CA22">
        <v>3.5116909999999999</v>
      </c>
      <c r="CB22">
        <v>1.33</v>
      </c>
      <c r="CC22">
        <v>0.78</v>
      </c>
      <c r="CD22">
        <v>1.59</v>
      </c>
      <c r="CE22">
        <v>1.89</v>
      </c>
      <c r="CF22">
        <v>0.18</v>
      </c>
      <c r="CG22">
        <v>2.08</v>
      </c>
      <c r="CH22">
        <v>0.3528</v>
      </c>
      <c r="CI22">
        <v>6.32</v>
      </c>
      <c r="CJ22">
        <v>1.92</v>
      </c>
      <c r="CK22">
        <v>1.71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3.52</v>
      </c>
      <c r="CS22">
        <v>1.9961869999999999</v>
      </c>
      <c r="CT22">
        <v>1.9429620000000001</v>
      </c>
      <c r="CU22">
        <v>0.95109999999999995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76.039505000000005</v>
      </c>
    </row>
    <row r="23" spans="1:114">
      <c r="A23" t="s">
        <v>65</v>
      </c>
      <c r="B23">
        <v>0</v>
      </c>
      <c r="C23">
        <v>0</v>
      </c>
      <c r="D23">
        <v>46.58</v>
      </c>
      <c r="E23">
        <v>0</v>
      </c>
      <c r="F23">
        <v>17.869800000000001</v>
      </c>
      <c r="G23">
        <v>22.62</v>
      </c>
      <c r="H23">
        <v>0</v>
      </c>
      <c r="I23">
        <v>93.725999999999999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126.16</v>
      </c>
      <c r="Q23">
        <v>21.938279999999999</v>
      </c>
      <c r="R23">
        <v>28.274999999999999</v>
      </c>
      <c r="S23">
        <v>17.412500000000001</v>
      </c>
      <c r="T23">
        <v>0.5625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3.47</v>
      </c>
      <c r="AC23">
        <v>10.02744</v>
      </c>
      <c r="AD23">
        <v>0</v>
      </c>
      <c r="AE23">
        <v>0</v>
      </c>
      <c r="AF23">
        <v>8.3312000000000008</v>
      </c>
      <c r="AG23">
        <v>43.923999999999999</v>
      </c>
      <c r="AH23">
        <v>43.965000000000003</v>
      </c>
      <c r="AI23">
        <v>0</v>
      </c>
      <c r="AJ23">
        <v>0</v>
      </c>
      <c r="AK23">
        <v>53.783499999999997</v>
      </c>
      <c r="AL23">
        <v>24.402000000000001</v>
      </c>
      <c r="AM23">
        <v>16.349423999999999</v>
      </c>
      <c r="AN23">
        <v>0.88154999999999994</v>
      </c>
      <c r="AO23">
        <v>0</v>
      </c>
      <c r="AP23">
        <v>2.3058000000000001</v>
      </c>
      <c r="AQ23">
        <v>0</v>
      </c>
      <c r="AR23">
        <v>38.860799999999998</v>
      </c>
      <c r="AS23">
        <v>24.2136</v>
      </c>
      <c r="AT23">
        <v>7.4984000000000002</v>
      </c>
      <c r="AU23">
        <v>0</v>
      </c>
      <c r="AV23">
        <v>0</v>
      </c>
      <c r="AW23">
        <v>0</v>
      </c>
      <c r="AX23">
        <v>1.143</v>
      </c>
      <c r="AY23">
        <v>0</v>
      </c>
      <c r="AZ23">
        <f t="shared" si="0"/>
        <v>76.039505000000005</v>
      </c>
      <c r="BA23">
        <f t="shared" si="1"/>
        <v>2689.9743520000006</v>
      </c>
      <c r="BD23">
        <v>2.1469499999999999</v>
      </c>
      <c r="BE23">
        <v>0</v>
      </c>
      <c r="BF23">
        <v>2.0809999999999999E-2</v>
      </c>
      <c r="BG23">
        <v>0</v>
      </c>
      <c r="BH23">
        <v>3.7160000000000001E-3</v>
      </c>
      <c r="BI23">
        <v>0.84400399999999998</v>
      </c>
      <c r="BJ23">
        <v>0</v>
      </c>
      <c r="BK23">
        <v>1.5341E-2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5.2</v>
      </c>
      <c r="BX23">
        <v>4.2581249999999997</v>
      </c>
      <c r="BY23">
        <v>0.25</v>
      </c>
      <c r="BZ23">
        <v>0.969051</v>
      </c>
      <c r="CA23">
        <v>3.5116909999999999</v>
      </c>
      <c r="CB23">
        <v>1.33</v>
      </c>
      <c r="CC23">
        <v>0.78</v>
      </c>
      <c r="CD23">
        <v>1.59</v>
      </c>
      <c r="CE23">
        <v>1.89</v>
      </c>
      <c r="CF23">
        <v>0.18</v>
      </c>
      <c r="CG23">
        <v>2.08</v>
      </c>
      <c r="CH23">
        <v>0.3528</v>
      </c>
      <c r="CI23">
        <v>6.32</v>
      </c>
      <c r="CJ23">
        <v>1.92</v>
      </c>
      <c r="CK23">
        <v>1.71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3.52</v>
      </c>
      <c r="CS23">
        <v>1.9961869999999999</v>
      </c>
      <c r="CT23">
        <v>1.9429620000000001</v>
      </c>
      <c r="CU23">
        <v>0.95109999999999995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76.039505000000005</v>
      </c>
    </row>
    <row r="24" spans="1:114">
      <c r="A24" t="s">
        <v>66</v>
      </c>
      <c r="B24">
        <v>0</v>
      </c>
      <c r="C24">
        <v>0</v>
      </c>
      <c r="D24">
        <v>46.58</v>
      </c>
      <c r="E24">
        <v>0</v>
      </c>
      <c r="F24">
        <v>17.869800000000001</v>
      </c>
      <c r="G24">
        <v>22.62</v>
      </c>
      <c r="H24">
        <v>0</v>
      </c>
      <c r="I24">
        <v>93.725999999999999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126.16</v>
      </c>
      <c r="Q24">
        <v>21.938279999999999</v>
      </c>
      <c r="R24">
        <v>28.274999999999999</v>
      </c>
      <c r="S24">
        <v>17.412500000000001</v>
      </c>
      <c r="T24">
        <v>0.5625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3.7919999999999998</v>
      </c>
      <c r="AB24">
        <v>13.602399999999999</v>
      </c>
      <c r="AC24">
        <v>10.02744</v>
      </c>
      <c r="AD24">
        <v>0</v>
      </c>
      <c r="AE24">
        <v>0</v>
      </c>
      <c r="AF24">
        <v>8.3312000000000008</v>
      </c>
      <c r="AG24">
        <v>43.923999999999999</v>
      </c>
      <c r="AH24">
        <v>43.965000000000003</v>
      </c>
      <c r="AI24">
        <v>0</v>
      </c>
      <c r="AJ24">
        <v>0</v>
      </c>
      <c r="AK24">
        <v>53.783499999999997</v>
      </c>
      <c r="AL24">
        <v>24.402000000000001</v>
      </c>
      <c r="AM24">
        <v>16.349423999999999</v>
      </c>
      <c r="AN24">
        <v>0.88154999999999994</v>
      </c>
      <c r="AO24">
        <v>0</v>
      </c>
      <c r="AP24">
        <v>2.3058000000000001</v>
      </c>
      <c r="AQ24">
        <v>0</v>
      </c>
      <c r="AR24">
        <v>38.860799999999998</v>
      </c>
      <c r="AS24">
        <v>24.2136</v>
      </c>
      <c r="AT24">
        <v>7.4984000000000002</v>
      </c>
      <c r="AU24">
        <v>0</v>
      </c>
      <c r="AV24">
        <v>0</v>
      </c>
      <c r="AW24">
        <v>0</v>
      </c>
      <c r="AX24">
        <v>1.143</v>
      </c>
      <c r="AY24">
        <v>0</v>
      </c>
      <c r="AZ24">
        <f t="shared" si="0"/>
        <v>76.039505000000005</v>
      </c>
      <c r="BA24">
        <f t="shared" si="1"/>
        <v>2703.898752000001</v>
      </c>
      <c r="BD24">
        <v>2.1469499999999999</v>
      </c>
      <c r="BE24">
        <v>0</v>
      </c>
      <c r="BF24">
        <v>2.0809999999999999E-2</v>
      </c>
      <c r="BG24">
        <v>0</v>
      </c>
      <c r="BH24">
        <v>3.7160000000000001E-3</v>
      </c>
      <c r="BI24">
        <v>0.84400399999999998</v>
      </c>
      <c r="BJ24">
        <v>0</v>
      </c>
      <c r="BK24">
        <v>1.5341E-2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5.2</v>
      </c>
      <c r="BX24">
        <v>4.2581249999999997</v>
      </c>
      <c r="BY24">
        <v>0.25</v>
      </c>
      <c r="BZ24">
        <v>0.969051</v>
      </c>
      <c r="CA24">
        <v>3.5116909999999999</v>
      </c>
      <c r="CB24">
        <v>1.33</v>
      </c>
      <c r="CC24">
        <v>0.78</v>
      </c>
      <c r="CD24">
        <v>1.59</v>
      </c>
      <c r="CE24">
        <v>1.89</v>
      </c>
      <c r="CF24">
        <v>0.18</v>
      </c>
      <c r="CG24">
        <v>2.08</v>
      </c>
      <c r="CH24">
        <v>0.3528</v>
      </c>
      <c r="CI24">
        <v>6.32</v>
      </c>
      <c r="CJ24">
        <v>1.92</v>
      </c>
      <c r="CK24">
        <v>1.71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3.52</v>
      </c>
      <c r="CS24">
        <v>1.9961869999999999</v>
      </c>
      <c r="CT24">
        <v>1.9429620000000001</v>
      </c>
      <c r="CU24">
        <v>0.95109999999999995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76.039505000000005</v>
      </c>
    </row>
    <row r="25" spans="1:114">
      <c r="A25" t="s">
        <v>67</v>
      </c>
      <c r="B25">
        <v>0</v>
      </c>
      <c r="C25">
        <v>0</v>
      </c>
      <c r="D25">
        <v>46.58</v>
      </c>
      <c r="E25">
        <v>0</v>
      </c>
      <c r="F25">
        <v>17.869800000000001</v>
      </c>
      <c r="G25">
        <v>22.62</v>
      </c>
      <c r="H25">
        <v>0</v>
      </c>
      <c r="I25">
        <v>93.725999999999999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126.16</v>
      </c>
      <c r="Q25">
        <v>21.938279999999999</v>
      </c>
      <c r="R25">
        <v>28.274999999999999</v>
      </c>
      <c r="S25">
        <v>17.412500000000001</v>
      </c>
      <c r="T25">
        <v>0.5625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13.983000000000001</v>
      </c>
      <c r="AB25">
        <v>13.602399999999999</v>
      </c>
      <c r="AC25">
        <v>10.02744</v>
      </c>
      <c r="AD25">
        <v>0</v>
      </c>
      <c r="AE25">
        <v>0</v>
      </c>
      <c r="AF25">
        <v>8.3312000000000008</v>
      </c>
      <c r="AG25">
        <v>43.923999999999999</v>
      </c>
      <c r="AH25">
        <v>43.965000000000003</v>
      </c>
      <c r="AI25">
        <v>0</v>
      </c>
      <c r="AJ25">
        <v>0</v>
      </c>
      <c r="AK25">
        <v>53.783499999999997</v>
      </c>
      <c r="AL25">
        <v>24.402000000000001</v>
      </c>
      <c r="AM25">
        <v>16.349423999999999</v>
      </c>
      <c r="AN25">
        <v>0.88154999999999994</v>
      </c>
      <c r="AO25">
        <v>0</v>
      </c>
      <c r="AP25">
        <v>2.3058000000000001</v>
      </c>
      <c r="AQ25">
        <v>0</v>
      </c>
      <c r="AR25">
        <v>36.432000000000002</v>
      </c>
      <c r="AS25">
        <v>24.2136</v>
      </c>
      <c r="AT25">
        <v>7.4984000000000002</v>
      </c>
      <c r="AU25">
        <v>0</v>
      </c>
      <c r="AV25">
        <v>0</v>
      </c>
      <c r="AW25">
        <v>0</v>
      </c>
      <c r="AX25">
        <v>1.143</v>
      </c>
      <c r="AY25">
        <v>0</v>
      </c>
      <c r="AZ25">
        <f t="shared" si="0"/>
        <v>76.176405000000003</v>
      </c>
      <c r="BA25">
        <f t="shared" si="1"/>
        <v>2711.7978520000011</v>
      </c>
      <c r="BD25">
        <v>2.1469499999999999</v>
      </c>
      <c r="BE25">
        <v>0</v>
      </c>
      <c r="BF25">
        <v>2.0809999999999999E-2</v>
      </c>
      <c r="BG25">
        <v>0</v>
      </c>
      <c r="BH25">
        <v>3.7160000000000001E-3</v>
      </c>
      <c r="BI25">
        <v>0.84400399999999998</v>
      </c>
      <c r="BJ25">
        <v>0</v>
      </c>
      <c r="BK25">
        <v>1.5341E-2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0.18690000000000001</v>
      </c>
      <c r="BU25">
        <v>2.6925140000000001</v>
      </c>
      <c r="BV25">
        <v>1.341844</v>
      </c>
      <c r="BW25">
        <v>5.2</v>
      </c>
      <c r="BX25">
        <v>4.2581249999999997</v>
      </c>
      <c r="BY25">
        <v>0.25</v>
      </c>
      <c r="BZ25">
        <v>0.969051</v>
      </c>
      <c r="CA25">
        <v>3.5116909999999999</v>
      </c>
      <c r="CB25">
        <v>1.28</v>
      </c>
      <c r="CC25">
        <v>0.78</v>
      </c>
      <c r="CD25">
        <v>1.59</v>
      </c>
      <c r="CE25">
        <v>1.89</v>
      </c>
      <c r="CF25">
        <v>0.18</v>
      </c>
      <c r="CG25">
        <v>2.08</v>
      </c>
      <c r="CH25">
        <v>0.3528</v>
      </c>
      <c r="CI25">
        <v>6.32</v>
      </c>
      <c r="CJ25">
        <v>1.92</v>
      </c>
      <c r="CK25">
        <v>1.71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3.52</v>
      </c>
      <c r="CS25">
        <v>1.9961869999999999</v>
      </c>
      <c r="CT25">
        <v>1.9429620000000001</v>
      </c>
      <c r="CU25">
        <v>0.95109999999999995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76.176405000000003</v>
      </c>
    </row>
    <row r="26" spans="1:114">
      <c r="A26" t="s">
        <v>68</v>
      </c>
      <c r="B26">
        <v>0</v>
      </c>
      <c r="C26">
        <v>0</v>
      </c>
      <c r="D26">
        <v>46.58</v>
      </c>
      <c r="E26">
        <v>0</v>
      </c>
      <c r="F26">
        <v>17.869800000000001</v>
      </c>
      <c r="G26">
        <v>22.62</v>
      </c>
      <c r="H26">
        <v>0</v>
      </c>
      <c r="I26">
        <v>93.725999999999999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126.16</v>
      </c>
      <c r="Q26">
        <v>21.938279999999999</v>
      </c>
      <c r="R26">
        <v>28.274999999999999</v>
      </c>
      <c r="S26">
        <v>17.412500000000001</v>
      </c>
      <c r="T26">
        <v>0.5625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13.983000000000001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43.923999999999999</v>
      </c>
      <c r="AH26">
        <v>72.395700000000005</v>
      </c>
      <c r="AI26">
        <v>0</v>
      </c>
      <c r="AJ26">
        <v>0</v>
      </c>
      <c r="AK26">
        <v>53.783499999999997</v>
      </c>
      <c r="AL26">
        <v>24.402000000000001</v>
      </c>
      <c r="AM26">
        <v>16.349423999999999</v>
      </c>
      <c r="AN26">
        <v>0.88154999999999994</v>
      </c>
      <c r="AO26">
        <v>0</v>
      </c>
      <c r="AP26">
        <v>2.3058000000000001</v>
      </c>
      <c r="AQ26">
        <v>0</v>
      </c>
      <c r="AR26">
        <v>36.432000000000002</v>
      </c>
      <c r="AS26">
        <v>24.2136</v>
      </c>
      <c r="AT26">
        <v>7.4984000000000002</v>
      </c>
      <c r="AU26">
        <v>0</v>
      </c>
      <c r="AV26">
        <v>0</v>
      </c>
      <c r="AW26">
        <v>0</v>
      </c>
      <c r="AX26">
        <v>1.143</v>
      </c>
      <c r="AY26">
        <v>0</v>
      </c>
      <c r="AZ26">
        <f t="shared" si="0"/>
        <v>76.692104999999998</v>
      </c>
      <c r="BA26">
        <f t="shared" si="1"/>
        <v>2740.7442520000009</v>
      </c>
      <c r="BD26">
        <v>2.1469499999999999</v>
      </c>
      <c r="BE26">
        <v>0</v>
      </c>
      <c r="BF26">
        <v>2.0809999999999999E-2</v>
      </c>
      <c r="BG26">
        <v>0</v>
      </c>
      <c r="BH26">
        <v>3.7160000000000001E-3</v>
      </c>
      <c r="BI26">
        <v>0.84400399999999998</v>
      </c>
      <c r="BJ26">
        <v>0</v>
      </c>
      <c r="BK26">
        <v>1.5341E-2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0.4158</v>
      </c>
      <c r="BU26">
        <v>2.6925140000000001</v>
      </c>
      <c r="BV26">
        <v>1.341844</v>
      </c>
      <c r="BW26">
        <v>5.2</v>
      </c>
      <c r="BX26">
        <v>4.2581249999999997</v>
      </c>
      <c r="BY26">
        <v>0.25</v>
      </c>
      <c r="BZ26">
        <v>0.969051</v>
      </c>
      <c r="CA26">
        <v>3.5116909999999999</v>
      </c>
      <c r="CB26">
        <v>1.28</v>
      </c>
      <c r="CC26">
        <v>0.81</v>
      </c>
      <c r="CD26">
        <v>1.62</v>
      </c>
      <c r="CE26">
        <v>1.89</v>
      </c>
      <c r="CF26">
        <v>0.18</v>
      </c>
      <c r="CG26">
        <v>2.08</v>
      </c>
      <c r="CH26">
        <v>0.5796</v>
      </c>
      <c r="CI26">
        <v>6.32</v>
      </c>
      <c r="CJ26">
        <v>1.92</v>
      </c>
      <c r="CK26">
        <v>1.71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3.52</v>
      </c>
      <c r="CS26">
        <v>1.9961869999999999</v>
      </c>
      <c r="CT26">
        <v>1.9429620000000001</v>
      </c>
      <c r="CU26">
        <v>0.95109999999999995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76.692104999999998</v>
      </c>
    </row>
    <row r="27" spans="1:114">
      <c r="A27" t="s">
        <v>69</v>
      </c>
      <c r="B27">
        <v>0</v>
      </c>
      <c r="C27">
        <v>0</v>
      </c>
      <c r="D27">
        <v>46.251199999999997</v>
      </c>
      <c r="E27">
        <v>0</v>
      </c>
      <c r="F27">
        <v>17.869800000000001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126.16</v>
      </c>
      <c r="Q27">
        <v>21.938279999999999</v>
      </c>
      <c r="R27">
        <v>28.274999999999999</v>
      </c>
      <c r="S27">
        <v>17.412500000000001</v>
      </c>
      <c r="T27">
        <v>0.5625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17.774999999999999</v>
      </c>
      <c r="AB27">
        <v>13.71344</v>
      </c>
      <c r="AC27">
        <v>10.02744</v>
      </c>
      <c r="AD27">
        <v>0</v>
      </c>
      <c r="AE27">
        <v>0</v>
      </c>
      <c r="AF27">
        <v>8.3312000000000008</v>
      </c>
      <c r="AG27">
        <v>43.923999999999999</v>
      </c>
      <c r="AH27">
        <v>72.395700000000005</v>
      </c>
      <c r="AI27">
        <v>0</v>
      </c>
      <c r="AJ27">
        <v>0</v>
      </c>
      <c r="AK27">
        <v>53.783499999999997</v>
      </c>
      <c r="AL27">
        <v>24.402000000000001</v>
      </c>
      <c r="AM27">
        <v>16.349423999999999</v>
      </c>
      <c r="AN27">
        <v>0.88154999999999994</v>
      </c>
      <c r="AO27">
        <v>0</v>
      </c>
      <c r="AP27">
        <v>2.3058000000000001</v>
      </c>
      <c r="AQ27">
        <v>15.114000000000001</v>
      </c>
      <c r="AR27">
        <v>38.860799999999998</v>
      </c>
      <c r="AS27">
        <v>32.688360000000003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76.692030000000003</v>
      </c>
      <c r="BA27">
        <f t="shared" si="1"/>
        <v>2770.3359770000006</v>
      </c>
      <c r="BD27">
        <v>2.1469499999999999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1.5341E-2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0.4158</v>
      </c>
      <c r="BU27">
        <v>2.6925140000000001</v>
      </c>
      <c r="BV27">
        <v>1.341844</v>
      </c>
      <c r="BW27">
        <v>5.2</v>
      </c>
      <c r="BX27">
        <v>4.2581249999999997</v>
      </c>
      <c r="BY27">
        <v>0.25</v>
      </c>
      <c r="BZ27">
        <v>0.969051</v>
      </c>
      <c r="CA27">
        <v>3.5116909999999999</v>
      </c>
      <c r="CB27">
        <v>1.28</v>
      </c>
      <c r="CC27">
        <v>0.81</v>
      </c>
      <c r="CD27">
        <v>1.62</v>
      </c>
      <c r="CE27">
        <v>1.89</v>
      </c>
      <c r="CF27">
        <v>0.18</v>
      </c>
      <c r="CG27">
        <v>2.08</v>
      </c>
      <c r="CH27">
        <v>0.5796</v>
      </c>
      <c r="CI27">
        <v>6.32</v>
      </c>
      <c r="CJ27">
        <v>1.92</v>
      </c>
      <c r="CK27">
        <v>1.71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1.9961869999999999</v>
      </c>
      <c r="CT27">
        <v>1.9429620000000001</v>
      </c>
      <c r="CU27">
        <v>0.95109999999999995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76.692030000000003</v>
      </c>
    </row>
    <row r="28" spans="1:114">
      <c r="A28" t="s">
        <v>70</v>
      </c>
      <c r="B28">
        <v>0</v>
      </c>
      <c r="C28">
        <v>0</v>
      </c>
      <c r="D28">
        <v>46.251199999999997</v>
      </c>
      <c r="E28">
        <v>0</v>
      </c>
      <c r="F28">
        <v>17.869800000000001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126.16</v>
      </c>
      <c r="Q28">
        <v>21.938279999999999</v>
      </c>
      <c r="R28">
        <v>28.274999999999999</v>
      </c>
      <c r="S28">
        <v>17.412500000000001</v>
      </c>
      <c r="T28">
        <v>0.5625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28.09872</v>
      </c>
      <c r="AB28">
        <v>27.343599999999999</v>
      </c>
      <c r="AC28">
        <v>20.074670999999999</v>
      </c>
      <c r="AD28">
        <v>0</v>
      </c>
      <c r="AE28">
        <v>0</v>
      </c>
      <c r="AF28">
        <v>8.3312000000000008</v>
      </c>
      <c r="AG28">
        <v>43.923999999999999</v>
      </c>
      <c r="AH28">
        <v>96.527600000000007</v>
      </c>
      <c r="AI28">
        <v>0</v>
      </c>
      <c r="AJ28">
        <v>0</v>
      </c>
      <c r="AK28">
        <v>53.783499999999997</v>
      </c>
      <c r="AL28">
        <v>24.402000000000001</v>
      </c>
      <c r="AM28">
        <v>16.349423999999999</v>
      </c>
      <c r="AN28">
        <v>0.88154999999999994</v>
      </c>
      <c r="AO28">
        <v>0</v>
      </c>
      <c r="AP28">
        <v>2.3058000000000001</v>
      </c>
      <c r="AQ28">
        <v>30.228000000000002</v>
      </c>
      <c r="AR28">
        <v>38.860799999999998</v>
      </c>
      <c r="AS28">
        <v>32.688360000000003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77.301029999999997</v>
      </c>
      <c r="BA28">
        <f t="shared" si="1"/>
        <v>2844.1919880000005</v>
      </c>
      <c r="BD28">
        <v>2.1469499999999999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1.5341E-2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0.83160000000000001</v>
      </c>
      <c r="BU28">
        <v>2.6925140000000001</v>
      </c>
      <c r="BV28">
        <v>1.341844</v>
      </c>
      <c r="BW28">
        <v>5.2</v>
      </c>
      <c r="BX28">
        <v>4.2581249999999997</v>
      </c>
      <c r="BY28">
        <v>0.25</v>
      </c>
      <c r="BZ28">
        <v>0.969051</v>
      </c>
      <c r="CA28">
        <v>3.5116909999999999</v>
      </c>
      <c r="CB28">
        <v>1.28</v>
      </c>
      <c r="CC28">
        <v>0.81</v>
      </c>
      <c r="CD28">
        <v>1.62</v>
      </c>
      <c r="CE28">
        <v>1.89</v>
      </c>
      <c r="CF28">
        <v>0.18</v>
      </c>
      <c r="CG28">
        <v>2.08</v>
      </c>
      <c r="CH28">
        <v>0.77280000000000004</v>
      </c>
      <c r="CI28">
        <v>6.32</v>
      </c>
      <c r="CJ28">
        <v>1.92</v>
      </c>
      <c r="CK28">
        <v>1.71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1.9961869999999999</v>
      </c>
      <c r="CT28">
        <v>1.9429620000000001</v>
      </c>
      <c r="CU28">
        <v>0.95109999999999995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77.301029999999997</v>
      </c>
    </row>
    <row r="29" spans="1:114">
      <c r="A29" t="s">
        <v>71</v>
      </c>
      <c r="B29">
        <v>0</v>
      </c>
      <c r="C29">
        <v>0</v>
      </c>
      <c r="D29">
        <v>46.251199999999997</v>
      </c>
      <c r="E29">
        <v>0</v>
      </c>
      <c r="F29">
        <v>17.869800000000001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126.16</v>
      </c>
      <c r="Q29">
        <v>21.938279999999999</v>
      </c>
      <c r="R29">
        <v>28.274999999999999</v>
      </c>
      <c r="S29">
        <v>17.412500000000001</v>
      </c>
      <c r="T29">
        <v>0.5625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27.343599999999999</v>
      </c>
      <c r="AC29">
        <v>20.074670999999999</v>
      </c>
      <c r="AD29">
        <v>0</v>
      </c>
      <c r="AE29">
        <v>0</v>
      </c>
      <c r="AF29">
        <v>8.3312000000000008</v>
      </c>
      <c r="AG29">
        <v>43.923999999999999</v>
      </c>
      <c r="AH29">
        <v>96.527600000000007</v>
      </c>
      <c r="AI29">
        <v>0</v>
      </c>
      <c r="AJ29">
        <v>0</v>
      </c>
      <c r="AK29">
        <v>53.783499999999997</v>
      </c>
      <c r="AL29">
        <v>24.402000000000001</v>
      </c>
      <c r="AM29">
        <v>16.349423999999999</v>
      </c>
      <c r="AN29">
        <v>0.88154999999999994</v>
      </c>
      <c r="AO29">
        <v>0</v>
      </c>
      <c r="AP29">
        <v>2.3058000000000001</v>
      </c>
      <c r="AQ29">
        <v>45.341999999999999</v>
      </c>
      <c r="AR29">
        <v>36.432000000000002</v>
      </c>
      <c r="AS29">
        <v>32.688360000000003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77.657429999999991</v>
      </c>
      <c r="BA29">
        <f t="shared" si="1"/>
        <v>2863.7873880000002</v>
      </c>
      <c r="BD29">
        <v>2.1469499999999999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1.5341E-2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1.218</v>
      </c>
      <c r="BU29">
        <v>2.6925140000000001</v>
      </c>
      <c r="BV29">
        <v>1.341844</v>
      </c>
      <c r="BW29">
        <v>5.2</v>
      </c>
      <c r="BX29">
        <v>4.2581249999999997</v>
      </c>
      <c r="BY29">
        <v>0.25</v>
      </c>
      <c r="BZ29">
        <v>0.969051</v>
      </c>
      <c r="CA29">
        <v>3.5116909999999999</v>
      </c>
      <c r="CB29">
        <v>1.28</v>
      </c>
      <c r="CC29">
        <v>0.81</v>
      </c>
      <c r="CD29">
        <v>1.62</v>
      </c>
      <c r="CE29">
        <v>1.86</v>
      </c>
      <c r="CF29">
        <v>0.18</v>
      </c>
      <c r="CG29">
        <v>2.08</v>
      </c>
      <c r="CH29">
        <v>0.77280000000000004</v>
      </c>
      <c r="CI29">
        <v>6.32</v>
      </c>
      <c r="CJ29">
        <v>1.92</v>
      </c>
      <c r="CK29">
        <v>1.71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1.9961869999999999</v>
      </c>
      <c r="CT29">
        <v>1.9429620000000001</v>
      </c>
      <c r="CU29">
        <v>0.95109999999999995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77.657429999999991</v>
      </c>
    </row>
    <row r="30" spans="1:114">
      <c r="A30" t="s">
        <v>72</v>
      </c>
      <c r="B30">
        <v>0</v>
      </c>
      <c r="C30">
        <v>0</v>
      </c>
      <c r="D30">
        <v>46.251199999999997</v>
      </c>
      <c r="E30">
        <v>0</v>
      </c>
      <c r="F30">
        <v>17.869800000000001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126.16</v>
      </c>
      <c r="Q30">
        <v>21.938279999999999</v>
      </c>
      <c r="R30">
        <v>28.274999999999999</v>
      </c>
      <c r="S30">
        <v>17.412500000000001</v>
      </c>
      <c r="T30">
        <v>0.5625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27.343599999999999</v>
      </c>
      <c r="AC30">
        <v>20.074670999999999</v>
      </c>
      <c r="AD30">
        <v>0</v>
      </c>
      <c r="AE30">
        <v>0</v>
      </c>
      <c r="AF30">
        <v>8.3312000000000008</v>
      </c>
      <c r="AG30">
        <v>43.923999999999999</v>
      </c>
      <c r="AH30">
        <v>96.527600000000007</v>
      </c>
      <c r="AI30">
        <v>0</v>
      </c>
      <c r="AJ30">
        <v>0</v>
      </c>
      <c r="AK30">
        <v>53.783499999999997</v>
      </c>
      <c r="AL30">
        <v>24.402000000000001</v>
      </c>
      <c r="AM30">
        <v>16.349423999999999</v>
      </c>
      <c r="AN30">
        <v>0.88154999999999994</v>
      </c>
      <c r="AO30">
        <v>0</v>
      </c>
      <c r="AP30">
        <v>2.3058000000000001</v>
      </c>
      <c r="AQ30">
        <v>60.456000000000003</v>
      </c>
      <c r="AR30">
        <v>36.432000000000002</v>
      </c>
      <c r="AS30">
        <v>32.688360000000003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78.15782999999999</v>
      </c>
      <c r="BA30">
        <f t="shared" si="1"/>
        <v>2885.9555880000003</v>
      </c>
      <c r="BD30">
        <v>2.1469499999999999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1.5341E-2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5.2</v>
      </c>
      <c r="BX30">
        <v>4.2581249999999997</v>
      </c>
      <c r="BY30">
        <v>0.25</v>
      </c>
      <c r="BZ30">
        <v>0.969051</v>
      </c>
      <c r="CA30">
        <v>3.5116909999999999</v>
      </c>
      <c r="CB30">
        <v>1.28</v>
      </c>
      <c r="CC30">
        <v>0.81</v>
      </c>
      <c r="CD30">
        <v>1.62</v>
      </c>
      <c r="CE30">
        <v>1.86</v>
      </c>
      <c r="CF30">
        <v>0.18</v>
      </c>
      <c r="CG30">
        <v>2.08</v>
      </c>
      <c r="CH30">
        <v>0.77280000000000004</v>
      </c>
      <c r="CI30">
        <v>6.32</v>
      </c>
      <c r="CJ30">
        <v>1.92</v>
      </c>
      <c r="CK30">
        <v>1.71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1.9961869999999999</v>
      </c>
      <c r="CT30">
        <v>1.9429620000000001</v>
      </c>
      <c r="CU30">
        <v>0.95109999999999995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78.15782999999999</v>
      </c>
    </row>
    <row r="31" spans="1:114">
      <c r="A31" t="s">
        <v>73</v>
      </c>
      <c r="B31">
        <v>0</v>
      </c>
      <c r="C31">
        <v>0</v>
      </c>
      <c r="D31">
        <v>46.251199999999997</v>
      </c>
      <c r="E31">
        <v>0</v>
      </c>
      <c r="F31">
        <v>17.869800000000001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126.16</v>
      </c>
      <c r="Q31">
        <v>21.938279999999999</v>
      </c>
      <c r="R31">
        <v>28.274999999999999</v>
      </c>
      <c r="S31">
        <v>17.412500000000001</v>
      </c>
      <c r="T31">
        <v>0.5625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27.426880000000001</v>
      </c>
      <c r="AC31">
        <v>20.074670999999999</v>
      </c>
      <c r="AD31">
        <v>0</v>
      </c>
      <c r="AE31">
        <v>0</v>
      </c>
      <c r="AF31">
        <v>16.662400000000002</v>
      </c>
      <c r="AG31">
        <v>43.923999999999999</v>
      </c>
      <c r="AH31">
        <v>96.527600000000007</v>
      </c>
      <c r="AI31">
        <v>3.9569999999999999</v>
      </c>
      <c r="AJ31">
        <v>0</v>
      </c>
      <c r="AK31">
        <v>53.783499999999997</v>
      </c>
      <c r="AL31">
        <v>24.402000000000001</v>
      </c>
      <c r="AM31">
        <v>16.349423999999999</v>
      </c>
      <c r="AN31">
        <v>0.88154999999999994</v>
      </c>
      <c r="AO31">
        <v>0</v>
      </c>
      <c r="AP31">
        <v>2.3058000000000001</v>
      </c>
      <c r="AQ31">
        <v>60.456000000000003</v>
      </c>
      <c r="AR31">
        <v>36.432000000000002</v>
      </c>
      <c r="AS31">
        <v>24.2136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78.562557999999996</v>
      </c>
      <c r="BA31">
        <f t="shared" si="1"/>
        <v>2890.257036</v>
      </c>
      <c r="BD31">
        <v>2.1469499999999999</v>
      </c>
      <c r="BE31">
        <v>0</v>
      </c>
      <c r="BF31">
        <v>2.4451000000000001E-2</v>
      </c>
      <c r="BG31">
        <v>0</v>
      </c>
      <c r="BH31">
        <v>0</v>
      </c>
      <c r="BI31">
        <v>0.84400399999999998</v>
      </c>
      <c r="BJ31">
        <v>0</v>
      </c>
      <c r="BK31">
        <v>1.5341E-2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5.2</v>
      </c>
      <c r="BX31">
        <v>4.2581249999999997</v>
      </c>
      <c r="BY31">
        <v>0.25</v>
      </c>
      <c r="BZ31">
        <v>0.969051</v>
      </c>
      <c r="CA31">
        <v>3.5116909999999999</v>
      </c>
      <c r="CB31">
        <v>1.28</v>
      </c>
      <c r="CC31">
        <v>0.79</v>
      </c>
      <c r="CD31">
        <v>1.6</v>
      </c>
      <c r="CE31">
        <v>1.86</v>
      </c>
      <c r="CF31">
        <v>0.18</v>
      </c>
      <c r="CG31">
        <v>2.08</v>
      </c>
      <c r="CH31">
        <v>0.77280000000000004</v>
      </c>
      <c r="CI31">
        <v>6.32</v>
      </c>
      <c r="CJ31">
        <v>1.92</v>
      </c>
      <c r="CK31">
        <v>1.71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1.9961869999999999</v>
      </c>
      <c r="CT31">
        <v>1.9429620000000001</v>
      </c>
      <c r="CU31">
        <v>0.95109999999999995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78.562557999999996</v>
      </c>
    </row>
    <row r="32" spans="1:114">
      <c r="A32" t="s">
        <v>74</v>
      </c>
      <c r="B32">
        <v>0</v>
      </c>
      <c r="C32">
        <v>0</v>
      </c>
      <c r="D32">
        <v>46.251199999999997</v>
      </c>
      <c r="E32">
        <v>0</v>
      </c>
      <c r="F32">
        <v>17.869800000000001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126.16</v>
      </c>
      <c r="Q32">
        <v>21.938279999999999</v>
      </c>
      <c r="R32">
        <v>28.274999999999999</v>
      </c>
      <c r="S32">
        <v>17.412500000000001</v>
      </c>
      <c r="T32">
        <v>0.5625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0</v>
      </c>
      <c r="AE32">
        <v>0</v>
      </c>
      <c r="AF32">
        <v>24.993600000000001</v>
      </c>
      <c r="AG32">
        <v>43.923999999999999</v>
      </c>
      <c r="AH32">
        <v>96.527600000000007</v>
      </c>
      <c r="AI32">
        <v>17.146999999999998</v>
      </c>
      <c r="AJ32">
        <v>0</v>
      </c>
      <c r="AK32">
        <v>53.783499999999997</v>
      </c>
      <c r="AL32">
        <v>24.402000000000001</v>
      </c>
      <c r="AM32">
        <v>16.349423999999999</v>
      </c>
      <c r="AN32">
        <v>0.88154999999999994</v>
      </c>
      <c r="AO32">
        <v>0</v>
      </c>
      <c r="AP32">
        <v>2.3058000000000001</v>
      </c>
      <c r="AQ32">
        <v>60.456000000000003</v>
      </c>
      <c r="AR32">
        <v>36.432000000000002</v>
      </c>
      <c r="AS32">
        <v>24.2136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79.062485999999993</v>
      </c>
      <c r="BA32">
        <f t="shared" si="1"/>
        <v>2912.2781639999994</v>
      </c>
      <c r="BD32">
        <v>2.1469499999999999</v>
      </c>
      <c r="BE32">
        <v>0</v>
      </c>
      <c r="BF32">
        <v>2.4451000000000001E-2</v>
      </c>
      <c r="BG32">
        <v>0</v>
      </c>
      <c r="BH32">
        <v>0</v>
      </c>
      <c r="BI32">
        <v>0.84400399999999998</v>
      </c>
      <c r="BJ32">
        <v>0</v>
      </c>
      <c r="BK32">
        <v>1.5341E-2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0.99985599999999997</v>
      </c>
      <c r="BS32">
        <v>1.64</v>
      </c>
      <c r="BT32">
        <v>1.6632</v>
      </c>
      <c r="BU32">
        <v>2.6925140000000001</v>
      </c>
      <c r="BV32">
        <v>1.341844</v>
      </c>
      <c r="BW32">
        <v>5.2</v>
      </c>
      <c r="BX32">
        <v>4.2581249999999997</v>
      </c>
      <c r="BY32">
        <v>0.25</v>
      </c>
      <c r="BZ32">
        <v>0.969051</v>
      </c>
      <c r="CA32">
        <v>3.5116909999999999</v>
      </c>
      <c r="CB32">
        <v>1.28</v>
      </c>
      <c r="CC32">
        <v>0.79</v>
      </c>
      <c r="CD32">
        <v>1.6</v>
      </c>
      <c r="CE32">
        <v>1.86</v>
      </c>
      <c r="CF32">
        <v>0.18</v>
      </c>
      <c r="CG32">
        <v>2.08</v>
      </c>
      <c r="CH32">
        <v>0.77280000000000004</v>
      </c>
      <c r="CI32">
        <v>6.32</v>
      </c>
      <c r="CJ32">
        <v>1.92</v>
      </c>
      <c r="CK32">
        <v>1.71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1.9961869999999999</v>
      </c>
      <c r="CT32">
        <v>1.9429620000000001</v>
      </c>
      <c r="CU32">
        <v>0.95109999999999995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79.062485999999993</v>
      </c>
    </row>
    <row r="33" spans="1:114">
      <c r="A33" t="s">
        <v>75</v>
      </c>
      <c r="B33">
        <v>0</v>
      </c>
      <c r="C33">
        <v>0</v>
      </c>
      <c r="D33">
        <v>46.251199999999997</v>
      </c>
      <c r="E33">
        <v>0</v>
      </c>
      <c r="F33">
        <v>17.869800000000001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126.16</v>
      </c>
      <c r="Q33">
        <v>21.938279999999999</v>
      </c>
      <c r="R33">
        <v>28.274999999999999</v>
      </c>
      <c r="S33">
        <v>17.412500000000001</v>
      </c>
      <c r="T33">
        <v>0.5625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0</v>
      </c>
      <c r="AE33">
        <v>0</v>
      </c>
      <c r="AF33">
        <v>24.993600000000001</v>
      </c>
      <c r="AG33">
        <v>43.923999999999999</v>
      </c>
      <c r="AH33">
        <v>96.527600000000007</v>
      </c>
      <c r="AI33">
        <v>17.146999999999998</v>
      </c>
      <c r="AJ33">
        <v>0</v>
      </c>
      <c r="AK33">
        <v>53.783499999999997</v>
      </c>
      <c r="AL33">
        <v>24.402000000000001</v>
      </c>
      <c r="AM33">
        <v>16.349423999999999</v>
      </c>
      <c r="AN33">
        <v>0.88154999999999994</v>
      </c>
      <c r="AO33">
        <v>0</v>
      </c>
      <c r="AP33">
        <v>2.3058000000000001</v>
      </c>
      <c r="AQ33">
        <v>60.456000000000003</v>
      </c>
      <c r="AR33">
        <v>36.432000000000002</v>
      </c>
      <c r="AS33">
        <v>24.2136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79.062485999999993</v>
      </c>
      <c r="BA33">
        <f t="shared" si="1"/>
        <v>2912.2781639999994</v>
      </c>
      <c r="BD33">
        <v>2.1469499999999999</v>
      </c>
      <c r="BE33">
        <v>0</v>
      </c>
      <c r="BF33">
        <v>2.4451000000000001E-2</v>
      </c>
      <c r="BG33">
        <v>0</v>
      </c>
      <c r="BH33">
        <v>0</v>
      </c>
      <c r="BI33">
        <v>0.84400399999999998</v>
      </c>
      <c r="BJ33">
        <v>0</v>
      </c>
      <c r="BK33">
        <v>1.5341E-2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0.99985599999999997</v>
      </c>
      <c r="BS33">
        <v>1.64</v>
      </c>
      <c r="BT33">
        <v>1.6632</v>
      </c>
      <c r="BU33">
        <v>2.6925140000000001</v>
      </c>
      <c r="BV33">
        <v>1.341844</v>
      </c>
      <c r="BW33">
        <v>5.2</v>
      </c>
      <c r="BX33">
        <v>4.2581249999999997</v>
      </c>
      <c r="BY33">
        <v>0.25</v>
      </c>
      <c r="BZ33">
        <v>0.969051</v>
      </c>
      <c r="CA33">
        <v>3.5116909999999999</v>
      </c>
      <c r="CB33">
        <v>1.28</v>
      </c>
      <c r="CC33">
        <v>0.79</v>
      </c>
      <c r="CD33">
        <v>1.6</v>
      </c>
      <c r="CE33">
        <v>1.86</v>
      </c>
      <c r="CF33">
        <v>0.18</v>
      </c>
      <c r="CG33">
        <v>2.08</v>
      </c>
      <c r="CH33">
        <v>0.77280000000000004</v>
      </c>
      <c r="CI33">
        <v>6.32</v>
      </c>
      <c r="CJ33">
        <v>1.92</v>
      </c>
      <c r="CK33">
        <v>1.71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1.9961869999999999</v>
      </c>
      <c r="CT33">
        <v>1.9429620000000001</v>
      </c>
      <c r="CU33">
        <v>0.95109999999999995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79.062485999999993</v>
      </c>
    </row>
    <row r="34" spans="1:114">
      <c r="A34" t="s">
        <v>76</v>
      </c>
      <c r="B34">
        <v>0</v>
      </c>
      <c r="C34">
        <v>0</v>
      </c>
      <c r="D34">
        <v>46.251199999999997</v>
      </c>
      <c r="E34">
        <v>0</v>
      </c>
      <c r="F34">
        <v>17.869800000000001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126.16</v>
      </c>
      <c r="Q34">
        <v>21.938279999999999</v>
      </c>
      <c r="R34">
        <v>28.274999999999999</v>
      </c>
      <c r="S34">
        <v>17.412500000000001</v>
      </c>
      <c r="T34">
        <v>0.5625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0</v>
      </c>
      <c r="AE34">
        <v>0</v>
      </c>
      <c r="AF34">
        <v>24.993600000000001</v>
      </c>
      <c r="AG34">
        <v>43.923999999999999</v>
      </c>
      <c r="AH34">
        <v>96.527600000000007</v>
      </c>
      <c r="AI34">
        <v>17.146999999999998</v>
      </c>
      <c r="AJ34">
        <v>0</v>
      </c>
      <c r="AK34">
        <v>53.783499999999997</v>
      </c>
      <c r="AL34">
        <v>24.402000000000001</v>
      </c>
      <c r="AM34">
        <v>16.349423999999999</v>
      </c>
      <c r="AN34">
        <v>0.88154999999999994</v>
      </c>
      <c r="AO34">
        <v>0</v>
      </c>
      <c r="AP34">
        <v>2.3058000000000001</v>
      </c>
      <c r="AQ34">
        <v>60.456000000000003</v>
      </c>
      <c r="AR34">
        <v>36.432000000000002</v>
      </c>
      <c r="AS34">
        <v>24.2136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79.062485999999993</v>
      </c>
      <c r="BA34">
        <f t="shared" si="1"/>
        <v>2912.2781639999994</v>
      </c>
      <c r="BD34">
        <v>2.1469499999999999</v>
      </c>
      <c r="BE34">
        <v>0</v>
      </c>
      <c r="BF34">
        <v>2.4451000000000001E-2</v>
      </c>
      <c r="BG34">
        <v>0</v>
      </c>
      <c r="BH34">
        <v>0</v>
      </c>
      <c r="BI34">
        <v>0.84400399999999998</v>
      </c>
      <c r="BJ34">
        <v>0</v>
      </c>
      <c r="BK34">
        <v>1.5341E-2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0.99985599999999997</v>
      </c>
      <c r="BS34">
        <v>1.64</v>
      </c>
      <c r="BT34">
        <v>1.6632</v>
      </c>
      <c r="BU34">
        <v>2.6925140000000001</v>
      </c>
      <c r="BV34">
        <v>1.341844</v>
      </c>
      <c r="BW34">
        <v>5.2</v>
      </c>
      <c r="BX34">
        <v>4.2581249999999997</v>
      </c>
      <c r="BY34">
        <v>0.25</v>
      </c>
      <c r="BZ34">
        <v>0.969051</v>
      </c>
      <c r="CA34">
        <v>3.5116909999999999</v>
      </c>
      <c r="CB34">
        <v>1.28</v>
      </c>
      <c r="CC34">
        <v>0.79</v>
      </c>
      <c r="CD34">
        <v>1.6</v>
      </c>
      <c r="CE34">
        <v>1.86</v>
      </c>
      <c r="CF34">
        <v>0.18</v>
      </c>
      <c r="CG34">
        <v>2.08</v>
      </c>
      <c r="CH34">
        <v>0.77280000000000004</v>
      </c>
      <c r="CI34">
        <v>6.32</v>
      </c>
      <c r="CJ34">
        <v>1.92</v>
      </c>
      <c r="CK34">
        <v>1.71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1.9961869999999999</v>
      </c>
      <c r="CT34">
        <v>1.9429620000000001</v>
      </c>
      <c r="CU34">
        <v>0.95109999999999995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79.062485999999993</v>
      </c>
    </row>
    <row r="35" spans="1:114">
      <c r="A35" t="s">
        <v>77</v>
      </c>
      <c r="B35">
        <v>0</v>
      </c>
      <c r="C35">
        <v>0</v>
      </c>
      <c r="D35">
        <v>46.031999999999996</v>
      </c>
      <c r="E35">
        <v>0</v>
      </c>
      <c r="F35">
        <v>17.869800000000001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126.16</v>
      </c>
      <c r="Q35">
        <v>21.938279999999999</v>
      </c>
      <c r="R35">
        <v>28.274999999999999</v>
      </c>
      <c r="S35">
        <v>17.412500000000001</v>
      </c>
      <c r="T35">
        <v>0.5625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0</v>
      </c>
      <c r="AE35">
        <v>0</v>
      </c>
      <c r="AF35">
        <v>24.993600000000001</v>
      </c>
      <c r="AG35">
        <v>43.923999999999999</v>
      </c>
      <c r="AH35">
        <v>96.527600000000007</v>
      </c>
      <c r="AI35">
        <v>17.146999999999998</v>
      </c>
      <c r="AJ35">
        <v>0</v>
      </c>
      <c r="AK35">
        <v>53.783499999999997</v>
      </c>
      <c r="AL35">
        <v>24.402000000000001</v>
      </c>
      <c r="AM35">
        <v>16.349423999999999</v>
      </c>
      <c r="AN35">
        <v>0.88154999999999994</v>
      </c>
      <c r="AO35">
        <v>0</v>
      </c>
      <c r="AP35">
        <v>2.3058000000000001</v>
      </c>
      <c r="AQ35">
        <v>60.456000000000003</v>
      </c>
      <c r="AR35">
        <v>36.432000000000002</v>
      </c>
      <c r="AS35">
        <v>24.2136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78.576611999999997</v>
      </c>
      <c r="BA35">
        <f t="shared" si="1"/>
        <v>2911.5730899999994</v>
      </c>
      <c r="BD35">
        <v>2.1469499999999999</v>
      </c>
      <c r="BE35">
        <v>0</v>
      </c>
      <c r="BF35">
        <v>2.4376999999999999E-2</v>
      </c>
      <c r="BG35">
        <v>0</v>
      </c>
      <c r="BH35">
        <v>0</v>
      </c>
      <c r="BI35">
        <v>0.84400399999999998</v>
      </c>
      <c r="BJ35">
        <v>0</v>
      </c>
      <c r="BK35">
        <v>1.5341E-2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0.99985599999999997</v>
      </c>
      <c r="BS35">
        <v>1.64</v>
      </c>
      <c r="BT35">
        <v>1.2474000000000001</v>
      </c>
      <c r="BU35">
        <v>2.6925140000000001</v>
      </c>
      <c r="BV35">
        <v>1.341844</v>
      </c>
      <c r="BW35">
        <v>5.2</v>
      </c>
      <c r="BX35">
        <v>4.2581249999999997</v>
      </c>
      <c r="BY35">
        <v>0.25</v>
      </c>
      <c r="BZ35">
        <v>0.969051</v>
      </c>
      <c r="CA35">
        <v>3.5116909999999999</v>
      </c>
      <c r="CB35">
        <v>1.28</v>
      </c>
      <c r="CC35">
        <v>0.79</v>
      </c>
      <c r="CD35">
        <v>1.6</v>
      </c>
      <c r="CE35">
        <v>1.79</v>
      </c>
      <c r="CF35">
        <v>0.18</v>
      </c>
      <c r="CG35">
        <v>2.08</v>
      </c>
      <c r="CH35">
        <v>0.77280000000000004</v>
      </c>
      <c r="CI35">
        <v>6.32</v>
      </c>
      <c r="CJ35">
        <v>1.92</v>
      </c>
      <c r="CK35">
        <v>1.71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1.9961869999999999</v>
      </c>
      <c r="CT35">
        <v>1.9429620000000001</v>
      </c>
      <c r="CU35">
        <v>0.95109999999999995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78.576611999999997</v>
      </c>
    </row>
    <row r="36" spans="1:114">
      <c r="A36" t="s">
        <v>78</v>
      </c>
      <c r="B36">
        <v>0</v>
      </c>
      <c r="C36">
        <v>0</v>
      </c>
      <c r="D36">
        <v>46.031999999999996</v>
      </c>
      <c r="E36">
        <v>0</v>
      </c>
      <c r="F36">
        <v>17.869800000000001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126.16</v>
      </c>
      <c r="Q36">
        <v>21.938279999999999</v>
      </c>
      <c r="R36">
        <v>28.274999999999999</v>
      </c>
      <c r="S36">
        <v>17.412500000000001</v>
      </c>
      <c r="T36">
        <v>0.5625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28.09872</v>
      </c>
      <c r="AB36">
        <v>27.426880000000001</v>
      </c>
      <c r="AC36">
        <v>20.074670999999999</v>
      </c>
      <c r="AD36">
        <v>0</v>
      </c>
      <c r="AE36">
        <v>0</v>
      </c>
      <c r="AF36">
        <v>24.993600000000001</v>
      </c>
      <c r="AG36">
        <v>43.923999999999999</v>
      </c>
      <c r="AH36">
        <v>96.527600000000007</v>
      </c>
      <c r="AI36">
        <v>17.146999999999998</v>
      </c>
      <c r="AJ36">
        <v>0</v>
      </c>
      <c r="AK36">
        <v>53.783499999999997</v>
      </c>
      <c r="AL36">
        <v>24.402000000000001</v>
      </c>
      <c r="AM36">
        <v>16.349423999999999</v>
      </c>
      <c r="AN36">
        <v>0.88154999999999994</v>
      </c>
      <c r="AO36">
        <v>0</v>
      </c>
      <c r="AP36">
        <v>2.3058000000000001</v>
      </c>
      <c r="AQ36">
        <v>60.456000000000003</v>
      </c>
      <c r="AR36">
        <v>36.432000000000002</v>
      </c>
      <c r="AS36">
        <v>24.2136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78.160811999999993</v>
      </c>
      <c r="BA36">
        <f t="shared" si="1"/>
        <v>2904.6034899999995</v>
      </c>
      <c r="BD36">
        <v>2.1469499999999999</v>
      </c>
      <c r="BE36">
        <v>0</v>
      </c>
      <c r="BF36">
        <v>2.4376999999999999E-2</v>
      </c>
      <c r="BG36">
        <v>0</v>
      </c>
      <c r="BH36">
        <v>0</v>
      </c>
      <c r="BI36">
        <v>0.84400399999999998</v>
      </c>
      <c r="BJ36">
        <v>0</v>
      </c>
      <c r="BK36">
        <v>1.5341E-2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0.99985599999999997</v>
      </c>
      <c r="BS36">
        <v>1.64</v>
      </c>
      <c r="BT36">
        <v>0.83160000000000001</v>
      </c>
      <c r="BU36">
        <v>2.6925140000000001</v>
      </c>
      <c r="BV36">
        <v>1.341844</v>
      </c>
      <c r="BW36">
        <v>5.2</v>
      </c>
      <c r="BX36">
        <v>4.2581249999999997</v>
      </c>
      <c r="BY36">
        <v>0.25</v>
      </c>
      <c r="BZ36">
        <v>0.969051</v>
      </c>
      <c r="CA36">
        <v>3.5116909999999999</v>
      </c>
      <c r="CB36">
        <v>1.28</v>
      </c>
      <c r="CC36">
        <v>0.79</v>
      </c>
      <c r="CD36">
        <v>1.6</v>
      </c>
      <c r="CE36">
        <v>1.79</v>
      </c>
      <c r="CF36">
        <v>0.18</v>
      </c>
      <c r="CG36">
        <v>2.08</v>
      </c>
      <c r="CH36">
        <v>0.77280000000000004</v>
      </c>
      <c r="CI36">
        <v>6.32</v>
      </c>
      <c r="CJ36">
        <v>1.92</v>
      </c>
      <c r="CK36">
        <v>1.71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1.9961869999999999</v>
      </c>
      <c r="CT36">
        <v>1.9429620000000001</v>
      </c>
      <c r="CU36">
        <v>0.95109999999999995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78.160811999999993</v>
      </c>
    </row>
    <row r="37" spans="1:114">
      <c r="A37" t="s">
        <v>79</v>
      </c>
      <c r="B37">
        <v>0</v>
      </c>
      <c r="C37">
        <v>0</v>
      </c>
      <c r="D37">
        <v>46.031999999999996</v>
      </c>
      <c r="E37">
        <v>0</v>
      </c>
      <c r="F37">
        <v>17.869800000000001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126.16</v>
      </c>
      <c r="Q37">
        <v>21.938279999999999</v>
      </c>
      <c r="R37">
        <v>28.274999999999999</v>
      </c>
      <c r="S37">
        <v>17.412500000000001</v>
      </c>
      <c r="T37">
        <v>0.5625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28.09872</v>
      </c>
      <c r="AB37">
        <v>27.426880000000001</v>
      </c>
      <c r="AC37">
        <v>20.074670999999999</v>
      </c>
      <c r="AD37">
        <v>0</v>
      </c>
      <c r="AE37">
        <v>0</v>
      </c>
      <c r="AF37">
        <v>24.993600000000001</v>
      </c>
      <c r="AG37">
        <v>43.923999999999999</v>
      </c>
      <c r="AH37">
        <v>96.527600000000007</v>
      </c>
      <c r="AI37">
        <v>17.146999999999998</v>
      </c>
      <c r="AJ37">
        <v>0</v>
      </c>
      <c r="AK37">
        <v>53.783499999999997</v>
      </c>
      <c r="AL37">
        <v>24.402000000000001</v>
      </c>
      <c r="AM37">
        <v>16.349423999999999</v>
      </c>
      <c r="AN37">
        <v>0.88154999999999994</v>
      </c>
      <c r="AO37">
        <v>0</v>
      </c>
      <c r="AP37">
        <v>2.8182</v>
      </c>
      <c r="AQ37">
        <v>60.456000000000003</v>
      </c>
      <c r="AR37">
        <v>36.432000000000002</v>
      </c>
      <c r="AS37">
        <v>24.2136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77.738164000000012</v>
      </c>
      <c r="BA37">
        <f t="shared" si="1"/>
        <v>2904.6932419999994</v>
      </c>
      <c r="BD37">
        <v>2.1469499999999999</v>
      </c>
      <c r="BE37">
        <v>0</v>
      </c>
      <c r="BF37">
        <v>2.4376999999999999E-2</v>
      </c>
      <c r="BG37">
        <v>0</v>
      </c>
      <c r="BH37">
        <v>0</v>
      </c>
      <c r="BI37">
        <v>0.84400399999999998</v>
      </c>
      <c r="BJ37">
        <v>0</v>
      </c>
      <c r="BK37">
        <v>1.5341E-2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0.99985599999999997</v>
      </c>
      <c r="BS37">
        <v>1.64</v>
      </c>
      <c r="BT37">
        <v>0.38850000000000001</v>
      </c>
      <c r="BU37">
        <v>2.6925140000000001</v>
      </c>
      <c r="BV37">
        <v>1.341844</v>
      </c>
      <c r="BW37">
        <v>5.2</v>
      </c>
      <c r="BX37">
        <v>4.2581249999999997</v>
      </c>
      <c r="BY37">
        <v>0.25</v>
      </c>
      <c r="BZ37">
        <v>0.969051</v>
      </c>
      <c r="CA37">
        <v>3.5116909999999999</v>
      </c>
      <c r="CB37">
        <v>1.28</v>
      </c>
      <c r="CC37">
        <v>0.79</v>
      </c>
      <c r="CD37">
        <v>1.6</v>
      </c>
      <c r="CE37">
        <v>1.81</v>
      </c>
      <c r="CF37">
        <v>0.17</v>
      </c>
      <c r="CG37">
        <v>2.08</v>
      </c>
      <c r="CH37">
        <v>0.77280000000000004</v>
      </c>
      <c r="CI37">
        <v>6.32</v>
      </c>
      <c r="CJ37">
        <v>1.92</v>
      </c>
      <c r="CK37">
        <v>1.71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1.9961869999999999</v>
      </c>
      <c r="CT37">
        <v>1.9429620000000001</v>
      </c>
      <c r="CU37">
        <v>0.96155199999999996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77.738164000000012</v>
      </c>
    </row>
    <row r="38" spans="1:114">
      <c r="A38" t="s">
        <v>80</v>
      </c>
      <c r="B38">
        <v>0</v>
      </c>
      <c r="C38">
        <v>0</v>
      </c>
      <c r="D38">
        <v>46.031999999999996</v>
      </c>
      <c r="E38">
        <v>0</v>
      </c>
      <c r="F38">
        <v>17.869800000000001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126.16</v>
      </c>
      <c r="Q38">
        <v>21.938279999999999</v>
      </c>
      <c r="R38">
        <v>28.274999999999999</v>
      </c>
      <c r="S38">
        <v>17.412500000000001</v>
      </c>
      <c r="T38">
        <v>0.5625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28.09872</v>
      </c>
      <c r="AB38">
        <v>27.426880000000001</v>
      </c>
      <c r="AC38">
        <v>20.074670999999999</v>
      </c>
      <c r="AD38">
        <v>0</v>
      </c>
      <c r="AE38">
        <v>0</v>
      </c>
      <c r="AF38">
        <v>16.662400000000002</v>
      </c>
      <c r="AG38">
        <v>43.923999999999999</v>
      </c>
      <c r="AH38">
        <v>72.395700000000005</v>
      </c>
      <c r="AI38">
        <v>3.9569999999999999</v>
      </c>
      <c r="AJ38">
        <v>0</v>
      </c>
      <c r="AK38">
        <v>53.783499999999997</v>
      </c>
      <c r="AL38">
        <v>24.402000000000001</v>
      </c>
      <c r="AM38">
        <v>16.349423999999999</v>
      </c>
      <c r="AN38">
        <v>0.88154999999999994</v>
      </c>
      <c r="AO38">
        <v>0</v>
      </c>
      <c r="AP38">
        <v>2.8182</v>
      </c>
      <c r="AQ38">
        <v>60.456000000000003</v>
      </c>
      <c r="AR38">
        <v>36.432000000000002</v>
      </c>
      <c r="AS38">
        <v>24.2136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76.686536000000004</v>
      </c>
      <c r="BA38">
        <f t="shared" si="1"/>
        <v>2857.9885140000001</v>
      </c>
      <c r="BD38">
        <v>2.1469499999999999</v>
      </c>
      <c r="BE38">
        <v>0</v>
      </c>
      <c r="BF38">
        <v>2.4376999999999999E-2</v>
      </c>
      <c r="BG38">
        <v>0</v>
      </c>
      <c r="BH38">
        <v>0</v>
      </c>
      <c r="BI38">
        <v>0.84400399999999998</v>
      </c>
      <c r="BJ38">
        <v>0</v>
      </c>
      <c r="BK38">
        <v>1.5341E-2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</v>
      </c>
      <c r="BU38">
        <v>2.6925140000000001</v>
      </c>
      <c r="BV38">
        <v>1.341844</v>
      </c>
      <c r="BW38">
        <v>5.2</v>
      </c>
      <c r="BX38">
        <v>4.2581249999999997</v>
      </c>
      <c r="BY38">
        <v>0.25</v>
      </c>
      <c r="BZ38">
        <v>0.969051</v>
      </c>
      <c r="CA38">
        <v>3.5116909999999999</v>
      </c>
      <c r="CB38">
        <v>1.28</v>
      </c>
      <c r="CC38">
        <v>0.79</v>
      </c>
      <c r="CD38">
        <v>1.6</v>
      </c>
      <c r="CE38">
        <v>1.84</v>
      </c>
      <c r="CF38">
        <v>0.17</v>
      </c>
      <c r="CG38">
        <v>2.08</v>
      </c>
      <c r="CH38">
        <v>0.5796</v>
      </c>
      <c r="CI38">
        <v>6.32</v>
      </c>
      <c r="CJ38">
        <v>1.92</v>
      </c>
      <c r="CK38">
        <v>1.71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1.9961869999999999</v>
      </c>
      <c r="CT38">
        <v>1.9429620000000001</v>
      </c>
      <c r="CU38">
        <v>0.96155199999999996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76.686536000000004</v>
      </c>
    </row>
    <row r="39" spans="1:114">
      <c r="A39" t="s">
        <v>81</v>
      </c>
      <c r="B39">
        <v>0</v>
      </c>
      <c r="C39">
        <v>0</v>
      </c>
      <c r="D39">
        <v>46.031999999999996</v>
      </c>
      <c r="E39">
        <v>0</v>
      </c>
      <c r="F39">
        <v>17.869800000000001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126.16</v>
      </c>
      <c r="Q39">
        <v>21.938279999999999</v>
      </c>
      <c r="R39">
        <v>28.274999999999999</v>
      </c>
      <c r="S39">
        <v>17.412500000000001</v>
      </c>
      <c r="T39">
        <v>0.5625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13.1076</v>
      </c>
      <c r="AA39">
        <v>28.09872</v>
      </c>
      <c r="AB39">
        <v>27.426880000000001</v>
      </c>
      <c r="AC39">
        <v>20.074670999999999</v>
      </c>
      <c r="AD39">
        <v>0</v>
      </c>
      <c r="AE39">
        <v>0</v>
      </c>
      <c r="AF39">
        <v>8.3312000000000008</v>
      </c>
      <c r="AG39">
        <v>43.923999999999999</v>
      </c>
      <c r="AH39">
        <v>72.395700000000005</v>
      </c>
      <c r="AI39">
        <v>0</v>
      </c>
      <c r="AJ39">
        <v>0</v>
      </c>
      <c r="AK39">
        <v>53.783499999999997</v>
      </c>
      <c r="AL39">
        <v>66.814999999999998</v>
      </c>
      <c r="AM39">
        <v>16.349423999999999</v>
      </c>
      <c r="AN39">
        <v>0.88154999999999994</v>
      </c>
      <c r="AO39">
        <v>0</v>
      </c>
      <c r="AP39">
        <v>2.8182</v>
      </c>
      <c r="AQ39">
        <v>60.456000000000003</v>
      </c>
      <c r="AR39">
        <v>36.432000000000002</v>
      </c>
      <c r="AS39">
        <v>24.2136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76.566461000000004</v>
      </c>
      <c r="BA39">
        <f t="shared" si="1"/>
        <v>2886.8502389999999</v>
      </c>
      <c r="BD39">
        <v>2.1469499999999999</v>
      </c>
      <c r="BE39">
        <v>0</v>
      </c>
      <c r="BF39">
        <v>2.4302000000000001E-2</v>
      </c>
      <c r="BG39">
        <v>0</v>
      </c>
      <c r="BH39">
        <v>0</v>
      </c>
      <c r="BI39">
        <v>0.84400399999999998</v>
      </c>
      <c r="BJ39">
        <v>0</v>
      </c>
      <c r="BK39">
        <v>1.5341E-2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5.2</v>
      </c>
      <c r="BX39">
        <v>4.2581249999999997</v>
      </c>
      <c r="BY39">
        <v>0.25</v>
      </c>
      <c r="BZ39">
        <v>0.969051</v>
      </c>
      <c r="CA39">
        <v>3.5116909999999999</v>
      </c>
      <c r="CB39">
        <v>1.1299999999999999</v>
      </c>
      <c r="CC39">
        <v>0.79</v>
      </c>
      <c r="CD39">
        <v>1.6</v>
      </c>
      <c r="CE39">
        <v>1.86</v>
      </c>
      <c r="CF39">
        <v>0.18</v>
      </c>
      <c r="CG39">
        <v>2.08</v>
      </c>
      <c r="CH39">
        <v>0.5796</v>
      </c>
      <c r="CI39">
        <v>6.32</v>
      </c>
      <c r="CJ39">
        <v>1.92</v>
      </c>
      <c r="CK39">
        <v>1.71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1.9961869999999999</v>
      </c>
      <c r="CT39">
        <v>1.9429620000000001</v>
      </c>
      <c r="CU39">
        <v>0.96155199999999996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76.566461000000004</v>
      </c>
    </row>
    <row r="40" spans="1:114">
      <c r="A40" t="s">
        <v>82</v>
      </c>
      <c r="B40">
        <v>0</v>
      </c>
      <c r="C40">
        <v>0</v>
      </c>
      <c r="D40">
        <v>46.031999999999996</v>
      </c>
      <c r="E40">
        <v>0</v>
      </c>
      <c r="F40">
        <v>17.869800000000001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126.16</v>
      </c>
      <c r="Q40">
        <v>21.938279999999999</v>
      </c>
      <c r="R40">
        <v>28.274999999999999</v>
      </c>
      <c r="S40">
        <v>17.412500000000001</v>
      </c>
      <c r="T40">
        <v>0.5625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13.1076</v>
      </c>
      <c r="AA40">
        <v>28.09872</v>
      </c>
      <c r="AB40">
        <v>27.426880000000001</v>
      </c>
      <c r="AC40">
        <v>20.054880000000001</v>
      </c>
      <c r="AD40">
        <v>0</v>
      </c>
      <c r="AE40">
        <v>0</v>
      </c>
      <c r="AF40">
        <v>8.3312000000000008</v>
      </c>
      <c r="AG40">
        <v>43.923999999999999</v>
      </c>
      <c r="AH40">
        <v>72.395700000000005</v>
      </c>
      <c r="AI40">
        <v>0</v>
      </c>
      <c r="AJ40">
        <v>0</v>
      </c>
      <c r="AK40">
        <v>53.783499999999997</v>
      </c>
      <c r="AL40">
        <v>66.814999999999998</v>
      </c>
      <c r="AM40">
        <v>16.349423999999999</v>
      </c>
      <c r="AN40">
        <v>0.88154999999999994</v>
      </c>
      <c r="AO40">
        <v>0</v>
      </c>
      <c r="AP40">
        <v>2.8182</v>
      </c>
      <c r="AQ40">
        <v>60.456000000000003</v>
      </c>
      <c r="AR40">
        <v>36.432000000000002</v>
      </c>
      <c r="AS40">
        <v>24.2136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76.566461000000004</v>
      </c>
      <c r="BA40">
        <f t="shared" si="1"/>
        <v>2886.8304480000002</v>
      </c>
      <c r="BD40">
        <v>2.1469499999999999</v>
      </c>
      <c r="BE40">
        <v>0</v>
      </c>
      <c r="BF40">
        <v>2.4302000000000001E-2</v>
      </c>
      <c r="BG40">
        <v>0</v>
      </c>
      <c r="BH40">
        <v>0</v>
      </c>
      <c r="BI40">
        <v>0.84400399999999998</v>
      </c>
      <c r="BJ40">
        <v>0</v>
      </c>
      <c r="BK40">
        <v>1.5341E-2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5.2</v>
      </c>
      <c r="BX40">
        <v>4.2581249999999997</v>
      </c>
      <c r="BY40">
        <v>0.25</v>
      </c>
      <c r="BZ40">
        <v>0.969051</v>
      </c>
      <c r="CA40">
        <v>3.5116909999999999</v>
      </c>
      <c r="CB40">
        <v>1.1299999999999999</v>
      </c>
      <c r="CC40">
        <v>0.79</v>
      </c>
      <c r="CD40">
        <v>1.6</v>
      </c>
      <c r="CE40">
        <v>1.86</v>
      </c>
      <c r="CF40">
        <v>0.18</v>
      </c>
      <c r="CG40">
        <v>2.08</v>
      </c>
      <c r="CH40">
        <v>0.5796</v>
      </c>
      <c r="CI40">
        <v>6.32</v>
      </c>
      <c r="CJ40">
        <v>1.92</v>
      </c>
      <c r="CK40">
        <v>1.71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1.9961869999999999</v>
      </c>
      <c r="CT40">
        <v>1.9429620000000001</v>
      </c>
      <c r="CU40">
        <v>0.96155199999999996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76.566461000000004</v>
      </c>
    </row>
    <row r="41" spans="1:114">
      <c r="A41" t="s">
        <v>83</v>
      </c>
      <c r="B41">
        <v>0</v>
      </c>
      <c r="C41">
        <v>0</v>
      </c>
      <c r="D41">
        <v>46.031999999999996</v>
      </c>
      <c r="E41">
        <v>0</v>
      </c>
      <c r="F41">
        <v>17.869800000000001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126.16</v>
      </c>
      <c r="Q41">
        <v>21.938279999999999</v>
      </c>
      <c r="R41">
        <v>28.274999999999999</v>
      </c>
      <c r="S41">
        <v>17.412500000000001</v>
      </c>
      <c r="T41">
        <v>0.5625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13.983000000000001</v>
      </c>
      <c r="AB41">
        <v>26.372</v>
      </c>
      <c r="AC41">
        <v>11.610720000000001</v>
      </c>
      <c r="AD41">
        <v>0</v>
      </c>
      <c r="AE41">
        <v>0</v>
      </c>
      <c r="AF41">
        <v>8.3312000000000008</v>
      </c>
      <c r="AG41">
        <v>43.923999999999999</v>
      </c>
      <c r="AH41">
        <v>48.263800000000003</v>
      </c>
      <c r="AI41">
        <v>0</v>
      </c>
      <c r="AJ41">
        <v>0</v>
      </c>
      <c r="AK41">
        <v>53.783499999999997</v>
      </c>
      <c r="AL41">
        <v>66.814999999999998</v>
      </c>
      <c r="AM41">
        <v>16.349423999999999</v>
      </c>
      <c r="AN41">
        <v>0.88154999999999994</v>
      </c>
      <c r="AO41">
        <v>0</v>
      </c>
      <c r="AP41">
        <v>7.6859999999999999</v>
      </c>
      <c r="AQ41">
        <v>60.456000000000003</v>
      </c>
      <c r="AR41">
        <v>36.432000000000002</v>
      </c>
      <c r="AS41">
        <v>24.2136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76.208345000000008</v>
      </c>
      <c r="BA41">
        <f t="shared" si="1"/>
        <v>2843.5934720000005</v>
      </c>
      <c r="BD41">
        <v>2.1469499999999999</v>
      </c>
      <c r="BE41">
        <v>0</v>
      </c>
      <c r="BF41">
        <v>2.4302000000000001E-2</v>
      </c>
      <c r="BG41">
        <v>0</v>
      </c>
      <c r="BH41">
        <v>0</v>
      </c>
      <c r="BI41">
        <v>0.84400399999999998</v>
      </c>
      <c r="BJ41">
        <v>0</v>
      </c>
      <c r="BK41">
        <v>1.5341E-2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1.5880270000000001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5.2</v>
      </c>
      <c r="BX41">
        <v>4.2581249999999997</v>
      </c>
      <c r="BY41">
        <v>0.25</v>
      </c>
      <c r="BZ41">
        <v>0.969051</v>
      </c>
      <c r="CA41">
        <v>3.5116909999999999</v>
      </c>
      <c r="CB41">
        <v>1.1299999999999999</v>
      </c>
      <c r="CC41">
        <v>0.79</v>
      </c>
      <c r="CD41">
        <v>1.6</v>
      </c>
      <c r="CE41">
        <v>1.86</v>
      </c>
      <c r="CF41">
        <v>0.18</v>
      </c>
      <c r="CG41">
        <v>2.08</v>
      </c>
      <c r="CH41">
        <v>0.38640000000000002</v>
      </c>
      <c r="CI41">
        <v>6.32</v>
      </c>
      <c r="CJ41">
        <v>1.92</v>
      </c>
      <c r="CK41">
        <v>1.71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1.9961869999999999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76.208345000000008</v>
      </c>
    </row>
    <row r="42" spans="1:114">
      <c r="A42" t="s">
        <v>84</v>
      </c>
      <c r="B42">
        <v>0</v>
      </c>
      <c r="C42">
        <v>0</v>
      </c>
      <c r="D42">
        <v>46.031999999999996</v>
      </c>
      <c r="E42">
        <v>0</v>
      </c>
      <c r="F42">
        <v>17.869800000000001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126.16</v>
      </c>
      <c r="Q42">
        <v>21.938279999999999</v>
      </c>
      <c r="R42">
        <v>28.274999999999999</v>
      </c>
      <c r="S42">
        <v>17.412500000000001</v>
      </c>
      <c r="T42">
        <v>0.5625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13.1076</v>
      </c>
      <c r="AA42">
        <v>11.06</v>
      </c>
      <c r="AB42">
        <v>27.426880000000001</v>
      </c>
      <c r="AC42">
        <v>10.02744</v>
      </c>
      <c r="AD42">
        <v>0</v>
      </c>
      <c r="AE42">
        <v>0</v>
      </c>
      <c r="AF42">
        <v>8.3312000000000008</v>
      </c>
      <c r="AG42">
        <v>43.923999999999999</v>
      </c>
      <c r="AH42">
        <v>24.131900000000002</v>
      </c>
      <c r="AI42">
        <v>0</v>
      </c>
      <c r="AJ42">
        <v>0</v>
      </c>
      <c r="AK42">
        <v>53.783499999999997</v>
      </c>
      <c r="AL42">
        <v>66.814999999999998</v>
      </c>
      <c r="AM42">
        <v>16.349423999999999</v>
      </c>
      <c r="AN42">
        <v>0.88154999999999994</v>
      </c>
      <c r="AO42">
        <v>0</v>
      </c>
      <c r="AP42">
        <v>7.6859999999999999</v>
      </c>
      <c r="AQ42">
        <v>45.341999999999999</v>
      </c>
      <c r="AR42">
        <v>36.432000000000002</v>
      </c>
      <c r="AS42">
        <v>24.2136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75.786061000000004</v>
      </c>
      <c r="BA42">
        <f t="shared" si="1"/>
        <v>2800.4738879999995</v>
      </c>
      <c r="BD42">
        <v>2.1469499999999999</v>
      </c>
      <c r="BE42">
        <v>0</v>
      </c>
      <c r="BF42">
        <v>2.4302000000000001E-2</v>
      </c>
      <c r="BG42">
        <v>0</v>
      </c>
      <c r="BH42">
        <v>0</v>
      </c>
      <c r="BI42">
        <v>0.84400399999999998</v>
      </c>
      <c r="BJ42">
        <v>0</v>
      </c>
      <c r="BK42">
        <v>1.5341E-2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1.318943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5.2</v>
      </c>
      <c r="BX42">
        <v>4.2581249999999997</v>
      </c>
      <c r="BY42">
        <v>0.25</v>
      </c>
      <c r="BZ42">
        <v>0.969051</v>
      </c>
      <c r="CA42">
        <v>3.5116909999999999</v>
      </c>
      <c r="CB42">
        <v>1.1299999999999999</v>
      </c>
      <c r="CC42">
        <v>0.81</v>
      </c>
      <c r="CD42">
        <v>1.62</v>
      </c>
      <c r="CE42">
        <v>1.86</v>
      </c>
      <c r="CF42">
        <v>0.18</v>
      </c>
      <c r="CG42">
        <v>2.08</v>
      </c>
      <c r="CH42">
        <v>0.19320000000000001</v>
      </c>
      <c r="CI42">
        <v>6.32</v>
      </c>
      <c r="CJ42">
        <v>1.92</v>
      </c>
      <c r="CK42">
        <v>1.71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1.9961869999999999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75.786061000000004</v>
      </c>
    </row>
    <row r="43" spans="1:114">
      <c r="A43" t="s">
        <v>85</v>
      </c>
      <c r="B43">
        <v>0</v>
      </c>
      <c r="C43">
        <v>0</v>
      </c>
      <c r="D43">
        <v>45.922400000000003</v>
      </c>
      <c r="E43">
        <v>0</v>
      </c>
      <c r="F43">
        <v>17.869800000000001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126.16</v>
      </c>
      <c r="Q43">
        <v>21.938279999999999</v>
      </c>
      <c r="R43">
        <v>28.274999999999999</v>
      </c>
      <c r="S43">
        <v>17.412500000000001</v>
      </c>
      <c r="T43">
        <v>0.5625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27.426880000000001</v>
      </c>
      <c r="AC43">
        <v>10.02744</v>
      </c>
      <c r="AD43">
        <v>0</v>
      </c>
      <c r="AE43">
        <v>0</v>
      </c>
      <c r="AF43">
        <v>8.3312000000000008</v>
      </c>
      <c r="AG43">
        <v>43.923999999999999</v>
      </c>
      <c r="AH43">
        <v>24.131900000000002</v>
      </c>
      <c r="AI43">
        <v>0</v>
      </c>
      <c r="AJ43">
        <v>0</v>
      </c>
      <c r="AK43">
        <v>53.783499999999997</v>
      </c>
      <c r="AL43">
        <v>36.021999999999998</v>
      </c>
      <c r="AM43">
        <v>16.349423999999999</v>
      </c>
      <c r="AN43">
        <v>0.88154999999999994</v>
      </c>
      <c r="AO43">
        <v>0</v>
      </c>
      <c r="AP43">
        <v>7.6859999999999999</v>
      </c>
      <c r="AQ43">
        <v>30.228000000000002</v>
      </c>
      <c r="AR43">
        <v>36.432000000000002</v>
      </c>
      <c r="AS43">
        <v>32.688360000000003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75.759650000000008</v>
      </c>
      <c r="BA43">
        <f t="shared" si="1"/>
        <v>2751.8456369999999</v>
      </c>
      <c r="BD43">
        <v>2.0896979999999998</v>
      </c>
      <c r="BE43">
        <v>0</v>
      </c>
      <c r="BF43">
        <v>2.4228E-2</v>
      </c>
      <c r="BG43">
        <v>0</v>
      </c>
      <c r="BH43">
        <v>0</v>
      </c>
      <c r="BI43">
        <v>0.84400399999999998</v>
      </c>
      <c r="BJ43">
        <v>0</v>
      </c>
      <c r="BK43">
        <v>1.5341E-2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1.049858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5.2</v>
      </c>
      <c r="BX43">
        <v>4.2581249999999997</v>
      </c>
      <c r="BY43">
        <v>0.25</v>
      </c>
      <c r="BZ43">
        <v>0.969051</v>
      </c>
      <c r="CA43">
        <v>3.5116909999999999</v>
      </c>
      <c r="CB43">
        <v>1.28</v>
      </c>
      <c r="CC43">
        <v>0.93</v>
      </c>
      <c r="CD43">
        <v>1.62</v>
      </c>
      <c r="CE43">
        <v>1.89</v>
      </c>
      <c r="CF43">
        <v>0.18</v>
      </c>
      <c r="CG43">
        <v>2.08</v>
      </c>
      <c r="CH43">
        <v>0.19320000000000001</v>
      </c>
      <c r="CI43">
        <v>6.32</v>
      </c>
      <c r="CJ43">
        <v>1.92</v>
      </c>
      <c r="CK43">
        <v>1.71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1.9961869999999999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75.759650000000008</v>
      </c>
    </row>
    <row r="44" spans="1:114">
      <c r="A44" t="s">
        <v>86</v>
      </c>
      <c r="B44">
        <v>0</v>
      </c>
      <c r="C44">
        <v>0</v>
      </c>
      <c r="D44">
        <v>45.922400000000003</v>
      </c>
      <c r="E44">
        <v>0</v>
      </c>
      <c r="F44">
        <v>17.869800000000001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126.16</v>
      </c>
      <c r="Q44">
        <v>21.938279999999999</v>
      </c>
      <c r="R44">
        <v>28.274999999999999</v>
      </c>
      <c r="S44">
        <v>17.412500000000001</v>
      </c>
      <c r="T44">
        <v>0.5625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27.426880000000001</v>
      </c>
      <c r="AC44">
        <v>10.02744</v>
      </c>
      <c r="AD44">
        <v>0</v>
      </c>
      <c r="AE44">
        <v>0</v>
      </c>
      <c r="AF44">
        <v>8.3312000000000008</v>
      </c>
      <c r="AG44">
        <v>43.923999999999999</v>
      </c>
      <c r="AH44">
        <v>21.103200000000001</v>
      </c>
      <c r="AI44">
        <v>0</v>
      </c>
      <c r="AJ44">
        <v>0</v>
      </c>
      <c r="AK44">
        <v>53.783499999999997</v>
      </c>
      <c r="AL44">
        <v>24.402000000000001</v>
      </c>
      <c r="AM44">
        <v>16.349423999999999</v>
      </c>
      <c r="AN44">
        <v>0.88154999999999994</v>
      </c>
      <c r="AO44">
        <v>0</v>
      </c>
      <c r="AP44">
        <v>7.6859999999999999</v>
      </c>
      <c r="AQ44">
        <v>30.228000000000002</v>
      </c>
      <c r="AR44">
        <v>36.432000000000002</v>
      </c>
      <c r="AS44">
        <v>32.688360000000003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75.680624000000009</v>
      </c>
      <c r="BA44">
        <f t="shared" si="1"/>
        <v>2737.1179110000003</v>
      </c>
      <c r="BD44">
        <v>2.0896979999999998</v>
      </c>
      <c r="BE44">
        <v>0</v>
      </c>
      <c r="BF44">
        <v>2.4228E-2</v>
      </c>
      <c r="BG44">
        <v>0</v>
      </c>
      <c r="BH44">
        <v>0</v>
      </c>
      <c r="BI44">
        <v>0.84400399999999998</v>
      </c>
      <c r="BJ44">
        <v>0</v>
      </c>
      <c r="BK44">
        <v>1.5341E-2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0.91603199999999996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5.2</v>
      </c>
      <c r="BX44">
        <v>4.2581249999999997</v>
      </c>
      <c r="BY44">
        <v>0.25</v>
      </c>
      <c r="BZ44">
        <v>0.969051</v>
      </c>
      <c r="CA44">
        <v>3.5116909999999999</v>
      </c>
      <c r="CB44">
        <v>1.28</v>
      </c>
      <c r="CC44">
        <v>0.96</v>
      </c>
      <c r="CD44">
        <v>1.67</v>
      </c>
      <c r="CE44">
        <v>1.89</v>
      </c>
      <c r="CF44">
        <v>0.18</v>
      </c>
      <c r="CG44">
        <v>2.08</v>
      </c>
      <c r="CH44">
        <v>0.16800000000000001</v>
      </c>
      <c r="CI44">
        <v>6.32</v>
      </c>
      <c r="CJ44">
        <v>1.92</v>
      </c>
      <c r="CK44">
        <v>1.71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1.9961869999999999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75.680624000000009</v>
      </c>
    </row>
    <row r="45" spans="1:114">
      <c r="A45" t="s">
        <v>87</v>
      </c>
      <c r="B45">
        <v>0</v>
      </c>
      <c r="C45">
        <v>0</v>
      </c>
      <c r="D45">
        <v>45.922400000000003</v>
      </c>
      <c r="E45">
        <v>0</v>
      </c>
      <c r="F45">
        <v>17.869800000000001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126.16</v>
      </c>
      <c r="Q45">
        <v>21.938279999999999</v>
      </c>
      <c r="R45">
        <v>28.274999999999999</v>
      </c>
      <c r="S45">
        <v>17.412500000000001</v>
      </c>
      <c r="T45">
        <v>0.5625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27.426880000000001</v>
      </c>
      <c r="AC45">
        <v>10.02744</v>
      </c>
      <c r="AD45">
        <v>0</v>
      </c>
      <c r="AE45">
        <v>0</v>
      </c>
      <c r="AF45">
        <v>8.3312000000000008</v>
      </c>
      <c r="AG45">
        <v>43.923999999999999</v>
      </c>
      <c r="AH45">
        <v>20.712399999999999</v>
      </c>
      <c r="AI45">
        <v>0</v>
      </c>
      <c r="AJ45">
        <v>0</v>
      </c>
      <c r="AK45">
        <v>53.783499999999997</v>
      </c>
      <c r="AL45">
        <v>0</v>
      </c>
      <c r="AM45">
        <v>16.349423999999999</v>
      </c>
      <c r="AN45">
        <v>0.88154999999999994</v>
      </c>
      <c r="AO45">
        <v>0</v>
      </c>
      <c r="AP45">
        <v>7.6859999999999999</v>
      </c>
      <c r="AQ45">
        <v>15.114000000000001</v>
      </c>
      <c r="AR45">
        <v>36.432000000000002</v>
      </c>
      <c r="AS45">
        <v>26.904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75.656244000000015</v>
      </c>
      <c r="BA45">
        <f t="shared" si="1"/>
        <v>2691.4023710000001</v>
      </c>
      <c r="BD45">
        <v>2.0896979999999998</v>
      </c>
      <c r="BE45">
        <v>0</v>
      </c>
      <c r="BF45">
        <v>2.4228E-2</v>
      </c>
      <c r="BG45">
        <v>0</v>
      </c>
      <c r="BH45">
        <v>0</v>
      </c>
      <c r="BI45">
        <v>0.84400399999999998</v>
      </c>
      <c r="BJ45">
        <v>0</v>
      </c>
      <c r="BK45">
        <v>1.5341E-2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0.91603199999999996</v>
      </c>
      <c r="BR45">
        <v>0.49992799999999998</v>
      </c>
      <c r="BS45">
        <v>1.64</v>
      </c>
      <c r="BT45">
        <v>0</v>
      </c>
      <c r="BU45">
        <v>2.6925140000000001</v>
      </c>
      <c r="BV45">
        <v>1.341844</v>
      </c>
      <c r="BW45">
        <v>5.2</v>
      </c>
      <c r="BX45">
        <v>4.2581249999999997</v>
      </c>
      <c r="BY45">
        <v>0.25</v>
      </c>
      <c r="BZ45">
        <v>0.969051</v>
      </c>
      <c r="CA45">
        <v>3.5116909999999999</v>
      </c>
      <c r="CB45">
        <v>1.28</v>
      </c>
      <c r="CC45">
        <v>0.96</v>
      </c>
      <c r="CD45">
        <v>1.67</v>
      </c>
      <c r="CE45">
        <v>1.89</v>
      </c>
      <c r="CF45">
        <v>0.18</v>
      </c>
      <c r="CG45">
        <v>2.08</v>
      </c>
      <c r="CH45">
        <v>0.16520000000000001</v>
      </c>
      <c r="CI45">
        <v>6.32</v>
      </c>
      <c r="CJ45">
        <v>1.92</v>
      </c>
      <c r="CK45">
        <v>1.71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1.974607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75.656244000000015</v>
      </c>
    </row>
    <row r="46" spans="1:114">
      <c r="A46" t="s">
        <v>88</v>
      </c>
      <c r="B46">
        <v>0</v>
      </c>
      <c r="C46">
        <v>0</v>
      </c>
      <c r="D46">
        <v>45.922400000000003</v>
      </c>
      <c r="E46">
        <v>0</v>
      </c>
      <c r="F46">
        <v>17.869800000000001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126.16</v>
      </c>
      <c r="Q46">
        <v>21.938279999999999</v>
      </c>
      <c r="R46">
        <v>28.274999999999999</v>
      </c>
      <c r="S46">
        <v>17.412500000000001</v>
      </c>
      <c r="T46">
        <v>0.5625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13.602399999999999</v>
      </c>
      <c r="AC46">
        <v>10.02744</v>
      </c>
      <c r="AD46">
        <v>0</v>
      </c>
      <c r="AE46">
        <v>0</v>
      </c>
      <c r="AF46">
        <v>8.3312000000000008</v>
      </c>
      <c r="AG46">
        <v>43.923999999999999</v>
      </c>
      <c r="AH46">
        <v>0</v>
      </c>
      <c r="AI46">
        <v>0</v>
      </c>
      <c r="AJ46">
        <v>0</v>
      </c>
      <c r="AK46">
        <v>53.783499999999997</v>
      </c>
      <c r="AL46">
        <v>0</v>
      </c>
      <c r="AM46">
        <v>16.349423999999999</v>
      </c>
      <c r="AN46">
        <v>0.88154999999999994</v>
      </c>
      <c r="AO46">
        <v>0</v>
      </c>
      <c r="AP46">
        <v>7.6859999999999999</v>
      </c>
      <c r="AQ46">
        <v>15.114000000000001</v>
      </c>
      <c r="AR46">
        <v>36.432000000000002</v>
      </c>
      <c r="AS46">
        <v>26.904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75.491044000000016</v>
      </c>
      <c r="BA46">
        <f t="shared" si="1"/>
        <v>2656.7002910000001</v>
      </c>
      <c r="BD46">
        <v>2.0896979999999998</v>
      </c>
      <c r="BE46">
        <v>0</v>
      </c>
      <c r="BF46">
        <v>2.4228E-2</v>
      </c>
      <c r="BG46">
        <v>0</v>
      </c>
      <c r="BH46">
        <v>0</v>
      </c>
      <c r="BI46">
        <v>0.84400399999999998</v>
      </c>
      <c r="BJ46">
        <v>0</v>
      </c>
      <c r="BK46">
        <v>1.5341E-2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0.91603199999999996</v>
      </c>
      <c r="BR46">
        <v>0.49992799999999998</v>
      </c>
      <c r="BS46">
        <v>1.64</v>
      </c>
      <c r="BT46">
        <v>0</v>
      </c>
      <c r="BU46">
        <v>2.6925140000000001</v>
      </c>
      <c r="BV46">
        <v>1.341844</v>
      </c>
      <c r="BW46">
        <v>5.2</v>
      </c>
      <c r="BX46">
        <v>4.2581249999999997</v>
      </c>
      <c r="BY46">
        <v>0.25</v>
      </c>
      <c r="BZ46">
        <v>0.969051</v>
      </c>
      <c r="CA46">
        <v>3.5116909999999999</v>
      </c>
      <c r="CB46">
        <v>1.28</v>
      </c>
      <c r="CC46">
        <v>0.96</v>
      </c>
      <c r="CD46">
        <v>1.67</v>
      </c>
      <c r="CE46">
        <v>1.89</v>
      </c>
      <c r="CF46">
        <v>0.18</v>
      </c>
      <c r="CG46">
        <v>2.08</v>
      </c>
      <c r="CH46">
        <v>0</v>
      </c>
      <c r="CI46">
        <v>6.32</v>
      </c>
      <c r="CJ46">
        <v>1.92</v>
      </c>
      <c r="CK46">
        <v>1.71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1.974607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75.491044000000016</v>
      </c>
    </row>
    <row r="47" spans="1:114">
      <c r="A47" t="s">
        <v>89</v>
      </c>
      <c r="B47">
        <v>0</v>
      </c>
      <c r="C47">
        <v>0</v>
      </c>
      <c r="D47">
        <v>45.922400000000003</v>
      </c>
      <c r="E47">
        <v>0</v>
      </c>
      <c r="F47">
        <v>17.869800000000001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126.16</v>
      </c>
      <c r="Q47">
        <v>21.938279999999999</v>
      </c>
      <c r="R47">
        <v>28.274999999999999</v>
      </c>
      <c r="S47">
        <v>17.412500000000001</v>
      </c>
      <c r="T47">
        <v>0.5625</v>
      </c>
      <c r="U47">
        <v>348.97500000000002</v>
      </c>
      <c r="V47">
        <v>20.731850000000001</v>
      </c>
      <c r="W47">
        <v>33.688499999999998</v>
      </c>
      <c r="X47">
        <v>147.515625</v>
      </c>
      <c r="Y47">
        <v>0</v>
      </c>
      <c r="Z47">
        <v>13.1076</v>
      </c>
      <c r="AA47">
        <v>0</v>
      </c>
      <c r="AB47">
        <v>13.602399999999999</v>
      </c>
      <c r="AC47">
        <v>10.02744</v>
      </c>
      <c r="AD47">
        <v>0</v>
      </c>
      <c r="AE47">
        <v>0</v>
      </c>
      <c r="AF47">
        <v>8.3312000000000008</v>
      </c>
      <c r="AG47">
        <v>43.923999999999999</v>
      </c>
      <c r="AH47">
        <v>0</v>
      </c>
      <c r="AI47">
        <v>0</v>
      </c>
      <c r="AJ47">
        <v>0</v>
      </c>
      <c r="AK47">
        <v>53.783499999999997</v>
      </c>
      <c r="AL47">
        <v>0</v>
      </c>
      <c r="AM47">
        <v>16.349423999999999</v>
      </c>
      <c r="AN47">
        <v>0.88154999999999994</v>
      </c>
      <c r="AO47">
        <v>0</v>
      </c>
      <c r="AP47">
        <v>2.8182</v>
      </c>
      <c r="AQ47">
        <v>15.114000000000001</v>
      </c>
      <c r="AR47">
        <v>36.432000000000002</v>
      </c>
      <c r="AS47">
        <v>26.904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75.458438999999998</v>
      </c>
      <c r="BA47">
        <f t="shared" si="1"/>
        <v>2650.6890760000006</v>
      </c>
      <c r="BD47">
        <v>2.0896979999999998</v>
      </c>
      <c r="BE47">
        <v>0</v>
      </c>
      <c r="BF47">
        <v>2.4153999999999998E-2</v>
      </c>
      <c r="BG47">
        <v>0</v>
      </c>
      <c r="BH47">
        <v>0</v>
      </c>
      <c r="BI47">
        <v>0.84400399999999998</v>
      </c>
      <c r="BJ47">
        <v>0</v>
      </c>
      <c r="BK47">
        <v>1.5181E-2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0.91603199999999996</v>
      </c>
      <c r="BR47">
        <v>0.49992799999999998</v>
      </c>
      <c r="BS47">
        <v>1.64</v>
      </c>
      <c r="BT47">
        <v>0</v>
      </c>
      <c r="BU47">
        <v>2.6925140000000001</v>
      </c>
      <c r="BV47">
        <v>1.341844</v>
      </c>
      <c r="BW47">
        <v>5.2</v>
      </c>
      <c r="BX47">
        <v>4.2581249999999997</v>
      </c>
      <c r="BY47">
        <v>0.25</v>
      </c>
      <c r="BZ47">
        <v>0.969051</v>
      </c>
      <c r="CA47">
        <v>3.5116909999999999</v>
      </c>
      <c r="CB47">
        <v>1.28</v>
      </c>
      <c r="CC47">
        <v>0.96</v>
      </c>
      <c r="CD47">
        <v>1.67</v>
      </c>
      <c r="CE47">
        <v>1.89</v>
      </c>
      <c r="CF47">
        <v>0.18</v>
      </c>
      <c r="CG47">
        <v>2.08</v>
      </c>
      <c r="CH47">
        <v>0</v>
      </c>
      <c r="CI47">
        <v>6.32</v>
      </c>
      <c r="CJ47">
        <v>1.92</v>
      </c>
      <c r="CK47">
        <v>1.71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1.9422360000000001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75.458438999999998</v>
      </c>
    </row>
    <row r="48" spans="1:114">
      <c r="A48" t="s">
        <v>90</v>
      </c>
      <c r="B48">
        <v>0</v>
      </c>
      <c r="C48">
        <v>0</v>
      </c>
      <c r="D48">
        <v>45.922400000000003</v>
      </c>
      <c r="E48">
        <v>0</v>
      </c>
      <c r="F48">
        <v>17.869800000000001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126.16</v>
      </c>
      <c r="Q48">
        <v>21.938279999999999</v>
      </c>
      <c r="R48">
        <v>28.274999999999999</v>
      </c>
      <c r="S48">
        <v>17.412500000000001</v>
      </c>
      <c r="T48">
        <v>0.5625</v>
      </c>
      <c r="U48">
        <v>348.97500000000002</v>
      </c>
      <c r="V48">
        <v>20.731850000000001</v>
      </c>
      <c r="W48">
        <v>33.688499999999998</v>
      </c>
      <c r="X48">
        <v>147.515625</v>
      </c>
      <c r="Y48">
        <v>0</v>
      </c>
      <c r="Z48">
        <v>13.1076</v>
      </c>
      <c r="AA48">
        <v>0</v>
      </c>
      <c r="AB48">
        <v>13.602399999999999</v>
      </c>
      <c r="AC48">
        <v>0</v>
      </c>
      <c r="AD48">
        <v>0</v>
      </c>
      <c r="AE48">
        <v>0</v>
      </c>
      <c r="AF48">
        <v>8.3312000000000008</v>
      </c>
      <c r="AG48">
        <v>43.923999999999999</v>
      </c>
      <c r="AH48">
        <v>0</v>
      </c>
      <c r="AI48">
        <v>0</v>
      </c>
      <c r="AJ48">
        <v>0</v>
      </c>
      <c r="AK48">
        <v>53.783499999999997</v>
      </c>
      <c r="AL48">
        <v>0</v>
      </c>
      <c r="AM48">
        <v>16.349423999999999</v>
      </c>
      <c r="AN48">
        <v>0.88154999999999994</v>
      </c>
      <c r="AO48">
        <v>0</v>
      </c>
      <c r="AP48">
        <v>2.8182</v>
      </c>
      <c r="AQ48">
        <v>15.114000000000001</v>
      </c>
      <c r="AR48">
        <v>36.432000000000002</v>
      </c>
      <c r="AS48">
        <v>26.904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75.458438999999998</v>
      </c>
      <c r="BA48">
        <f t="shared" si="1"/>
        <v>2640.6616360000007</v>
      </c>
      <c r="BD48">
        <v>2.0896979999999998</v>
      </c>
      <c r="BE48">
        <v>0</v>
      </c>
      <c r="BF48">
        <v>2.4153999999999998E-2</v>
      </c>
      <c r="BG48">
        <v>0</v>
      </c>
      <c r="BH48">
        <v>0</v>
      </c>
      <c r="BI48">
        <v>0.84400399999999998</v>
      </c>
      <c r="BJ48">
        <v>0</v>
      </c>
      <c r="BK48">
        <v>1.5181E-2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0.91603199999999996</v>
      </c>
      <c r="BR48">
        <v>0.49992799999999998</v>
      </c>
      <c r="BS48">
        <v>1.64</v>
      </c>
      <c r="BT48">
        <v>0</v>
      </c>
      <c r="BU48">
        <v>2.6925140000000001</v>
      </c>
      <c r="BV48">
        <v>1.341844</v>
      </c>
      <c r="BW48">
        <v>5.2</v>
      </c>
      <c r="BX48">
        <v>4.2581249999999997</v>
      </c>
      <c r="BY48">
        <v>0.25</v>
      </c>
      <c r="BZ48">
        <v>0.969051</v>
      </c>
      <c r="CA48">
        <v>3.5116909999999999</v>
      </c>
      <c r="CB48">
        <v>1.28</v>
      </c>
      <c r="CC48">
        <v>0.96</v>
      </c>
      <c r="CD48">
        <v>1.67</v>
      </c>
      <c r="CE48">
        <v>1.89</v>
      </c>
      <c r="CF48">
        <v>0.18</v>
      </c>
      <c r="CG48">
        <v>2.08</v>
      </c>
      <c r="CH48">
        <v>0</v>
      </c>
      <c r="CI48">
        <v>6.32</v>
      </c>
      <c r="CJ48">
        <v>1.92</v>
      </c>
      <c r="CK48">
        <v>1.71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1.9422360000000001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75.458438999999998</v>
      </c>
    </row>
    <row r="49" spans="1:114">
      <c r="A49" t="s">
        <v>91</v>
      </c>
      <c r="B49">
        <v>0</v>
      </c>
      <c r="C49">
        <v>0</v>
      </c>
      <c r="D49">
        <v>45.922400000000003</v>
      </c>
      <c r="E49">
        <v>0</v>
      </c>
      <c r="F49">
        <v>17.869800000000001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126.16</v>
      </c>
      <c r="Q49">
        <v>21.938279999999999</v>
      </c>
      <c r="R49">
        <v>28.274999999999999</v>
      </c>
      <c r="S49">
        <v>17.412500000000001</v>
      </c>
      <c r="T49">
        <v>0.5625</v>
      </c>
      <c r="U49">
        <v>348.97500000000002</v>
      </c>
      <c r="V49">
        <v>20.731850000000001</v>
      </c>
      <c r="W49">
        <v>33.688499999999998</v>
      </c>
      <c r="X49">
        <v>147.515625</v>
      </c>
      <c r="Y49">
        <v>0</v>
      </c>
      <c r="Z49">
        <v>11</v>
      </c>
      <c r="AA49">
        <v>0</v>
      </c>
      <c r="AB49">
        <v>13.602399999999999</v>
      </c>
      <c r="AC49">
        <v>0</v>
      </c>
      <c r="AD49">
        <v>0</v>
      </c>
      <c r="AE49">
        <v>0</v>
      </c>
      <c r="AF49">
        <v>8.3312000000000008</v>
      </c>
      <c r="AG49">
        <v>43.923999999999999</v>
      </c>
      <c r="AH49">
        <v>0</v>
      </c>
      <c r="AI49">
        <v>0</v>
      </c>
      <c r="AJ49">
        <v>0</v>
      </c>
      <c r="AK49">
        <v>27.088999999999999</v>
      </c>
      <c r="AL49">
        <v>0</v>
      </c>
      <c r="AM49">
        <v>16.349423999999999</v>
      </c>
      <c r="AN49">
        <v>0.88154999999999994</v>
      </c>
      <c r="AO49">
        <v>0</v>
      </c>
      <c r="AP49">
        <v>2.8182</v>
      </c>
      <c r="AQ49">
        <v>15.114000000000001</v>
      </c>
      <c r="AR49">
        <v>36.432000000000002</v>
      </c>
      <c r="AS49">
        <v>26.904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75.458438999999998</v>
      </c>
      <c r="BA49">
        <f t="shared" si="1"/>
        <v>2611.8595360000008</v>
      </c>
      <c r="BD49">
        <v>2.0896979999999998</v>
      </c>
      <c r="BE49">
        <v>0</v>
      </c>
      <c r="BF49">
        <v>2.4153999999999998E-2</v>
      </c>
      <c r="BG49">
        <v>0</v>
      </c>
      <c r="BH49">
        <v>0</v>
      </c>
      <c r="BI49">
        <v>0.84400399999999998</v>
      </c>
      <c r="BJ49">
        <v>0</v>
      </c>
      <c r="BK49">
        <v>1.5181E-2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0.91603199999999996</v>
      </c>
      <c r="BR49">
        <v>0.49992799999999998</v>
      </c>
      <c r="BS49">
        <v>1.64</v>
      </c>
      <c r="BT49">
        <v>0</v>
      </c>
      <c r="BU49">
        <v>2.6925140000000001</v>
      </c>
      <c r="BV49">
        <v>1.341844</v>
      </c>
      <c r="BW49">
        <v>5.2</v>
      </c>
      <c r="BX49">
        <v>4.2581249999999997</v>
      </c>
      <c r="BY49">
        <v>0.25</v>
      </c>
      <c r="BZ49">
        <v>0.969051</v>
      </c>
      <c r="CA49">
        <v>3.5116909999999999</v>
      </c>
      <c r="CB49">
        <v>1.28</v>
      </c>
      <c r="CC49">
        <v>0.96</v>
      </c>
      <c r="CD49">
        <v>1.67</v>
      </c>
      <c r="CE49">
        <v>1.73</v>
      </c>
      <c r="CF49">
        <v>0.18</v>
      </c>
      <c r="CG49">
        <v>2.08</v>
      </c>
      <c r="CH49">
        <v>0</v>
      </c>
      <c r="CI49">
        <v>6.48</v>
      </c>
      <c r="CJ49">
        <v>1.92</v>
      </c>
      <c r="CK49">
        <v>1.71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1.9422360000000001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75.458438999999998</v>
      </c>
    </row>
    <row r="50" spans="1:114">
      <c r="A50" t="s">
        <v>92</v>
      </c>
      <c r="B50">
        <v>0</v>
      </c>
      <c r="C50">
        <v>0</v>
      </c>
      <c r="D50">
        <v>45.922400000000003</v>
      </c>
      <c r="E50">
        <v>0</v>
      </c>
      <c r="F50">
        <v>17.869800000000001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126.16</v>
      </c>
      <c r="Q50">
        <v>21.938279999999999</v>
      </c>
      <c r="R50">
        <v>28.274999999999999</v>
      </c>
      <c r="S50">
        <v>17.412500000000001</v>
      </c>
      <c r="T50">
        <v>0.5625</v>
      </c>
      <c r="U50">
        <v>348.97500000000002</v>
      </c>
      <c r="V50">
        <v>20.731850000000001</v>
      </c>
      <c r="W50">
        <v>33.688499999999998</v>
      </c>
      <c r="X50">
        <v>147.515625</v>
      </c>
      <c r="Y50">
        <v>0</v>
      </c>
      <c r="Z50">
        <v>11</v>
      </c>
      <c r="AA50">
        <v>0</v>
      </c>
      <c r="AB50">
        <v>10.41</v>
      </c>
      <c r="AC50">
        <v>0</v>
      </c>
      <c r="AD50">
        <v>0</v>
      </c>
      <c r="AE50">
        <v>0</v>
      </c>
      <c r="AF50">
        <v>8.3312000000000008</v>
      </c>
      <c r="AG50">
        <v>43.923999999999999</v>
      </c>
      <c r="AH50">
        <v>0</v>
      </c>
      <c r="AI50">
        <v>0</v>
      </c>
      <c r="AJ50">
        <v>0</v>
      </c>
      <c r="AK50">
        <v>27.088999999999999</v>
      </c>
      <c r="AL50">
        <v>0</v>
      </c>
      <c r="AM50">
        <v>16.349423999999999</v>
      </c>
      <c r="AN50">
        <v>0.88154999999999994</v>
      </c>
      <c r="AO50">
        <v>0</v>
      </c>
      <c r="AP50">
        <v>2.8182</v>
      </c>
      <c r="AQ50">
        <v>15.114000000000001</v>
      </c>
      <c r="AR50">
        <v>36.432000000000002</v>
      </c>
      <c r="AS50">
        <v>26.904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75.458438999999998</v>
      </c>
      <c r="BA50">
        <f t="shared" si="1"/>
        <v>2608.6671360000005</v>
      </c>
      <c r="BD50">
        <v>2.0896979999999998</v>
      </c>
      <c r="BE50">
        <v>0</v>
      </c>
      <c r="BF50">
        <v>2.4153999999999998E-2</v>
      </c>
      <c r="BG50">
        <v>0</v>
      </c>
      <c r="BH50">
        <v>0</v>
      </c>
      <c r="BI50">
        <v>0.84400399999999998</v>
      </c>
      <c r="BJ50">
        <v>0</v>
      </c>
      <c r="BK50">
        <v>1.5181E-2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0.91603199999999996</v>
      </c>
      <c r="BR50">
        <v>0.49992799999999998</v>
      </c>
      <c r="BS50">
        <v>1.64</v>
      </c>
      <c r="BT50">
        <v>0</v>
      </c>
      <c r="BU50">
        <v>2.6925140000000001</v>
      </c>
      <c r="BV50">
        <v>1.341844</v>
      </c>
      <c r="BW50">
        <v>5.2</v>
      </c>
      <c r="BX50">
        <v>4.2581249999999997</v>
      </c>
      <c r="BY50">
        <v>0.25</v>
      </c>
      <c r="BZ50">
        <v>0.969051</v>
      </c>
      <c r="CA50">
        <v>3.5116909999999999</v>
      </c>
      <c r="CB50">
        <v>1.28</v>
      </c>
      <c r="CC50">
        <v>0.96</v>
      </c>
      <c r="CD50">
        <v>1.67</v>
      </c>
      <c r="CE50">
        <v>1.73</v>
      </c>
      <c r="CF50">
        <v>0.18</v>
      </c>
      <c r="CG50">
        <v>2.08</v>
      </c>
      <c r="CH50">
        <v>0</v>
      </c>
      <c r="CI50">
        <v>6.48</v>
      </c>
      <c r="CJ50">
        <v>1.92</v>
      </c>
      <c r="CK50">
        <v>1.71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1.9422360000000001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75.458438999999998</v>
      </c>
    </row>
    <row r="51" spans="1:114">
      <c r="A51" t="s">
        <v>93</v>
      </c>
      <c r="B51">
        <v>0</v>
      </c>
      <c r="C51">
        <v>0</v>
      </c>
      <c r="D51">
        <v>45.922400000000003</v>
      </c>
      <c r="E51">
        <v>0</v>
      </c>
      <c r="F51">
        <v>17.869800000000001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126.16</v>
      </c>
      <c r="Q51">
        <v>21.938279999999999</v>
      </c>
      <c r="R51">
        <v>28.274999999999999</v>
      </c>
      <c r="S51">
        <v>18.805499999999999</v>
      </c>
      <c r="T51">
        <v>0.52800000000000002</v>
      </c>
      <c r="U51">
        <v>348.97500000000002</v>
      </c>
      <c r="V51">
        <v>20.731850000000001</v>
      </c>
      <c r="W51">
        <v>33.688499999999998</v>
      </c>
      <c r="X51">
        <v>147.515625</v>
      </c>
      <c r="Y51">
        <v>0</v>
      </c>
      <c r="Z51">
        <v>11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43.923999999999999</v>
      </c>
      <c r="AH51">
        <v>0</v>
      </c>
      <c r="AI51">
        <v>0</v>
      </c>
      <c r="AJ51">
        <v>0</v>
      </c>
      <c r="AK51">
        <v>27.088999999999999</v>
      </c>
      <c r="AL51">
        <v>0</v>
      </c>
      <c r="AM51">
        <v>16.349423999999999</v>
      </c>
      <c r="AN51">
        <v>0.88154999999999994</v>
      </c>
      <c r="AO51">
        <v>0</v>
      </c>
      <c r="AP51">
        <v>2.8182</v>
      </c>
      <c r="AQ51">
        <v>15.114000000000001</v>
      </c>
      <c r="AR51">
        <v>36.432000000000002</v>
      </c>
      <c r="AS51">
        <v>26.904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74.953637000000001</v>
      </c>
      <c r="BA51">
        <f t="shared" si="1"/>
        <v>2599.110834000001</v>
      </c>
      <c r="BD51">
        <v>2.0896979999999998</v>
      </c>
      <c r="BE51">
        <v>0</v>
      </c>
      <c r="BF51">
        <v>2.4080000000000001E-2</v>
      </c>
      <c r="BG51">
        <v>0</v>
      </c>
      <c r="BH51">
        <v>0</v>
      </c>
      <c r="BI51">
        <v>0.84400399999999998</v>
      </c>
      <c r="BJ51">
        <v>0</v>
      </c>
      <c r="BK51">
        <v>1.5181E-2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0.91603199999999996</v>
      </c>
      <c r="BR51">
        <v>5.5199999999999999E-2</v>
      </c>
      <c r="BS51">
        <v>1.64</v>
      </c>
      <c r="BT51">
        <v>0</v>
      </c>
      <c r="BU51">
        <v>2.6925140000000001</v>
      </c>
      <c r="BV51">
        <v>1.341844</v>
      </c>
      <c r="BW51">
        <v>5.2</v>
      </c>
      <c r="BX51">
        <v>4.2581249999999997</v>
      </c>
      <c r="BY51">
        <v>0.25</v>
      </c>
      <c r="BZ51">
        <v>0.969051</v>
      </c>
      <c r="CA51">
        <v>3.5116909999999999</v>
      </c>
      <c r="CB51">
        <v>1.28</v>
      </c>
      <c r="CC51">
        <v>0.84</v>
      </c>
      <c r="CD51">
        <v>1.67</v>
      </c>
      <c r="CE51">
        <v>1.79</v>
      </c>
      <c r="CF51">
        <v>0.18</v>
      </c>
      <c r="CG51">
        <v>2.08</v>
      </c>
      <c r="CH51">
        <v>0</v>
      </c>
      <c r="CI51">
        <v>6.48</v>
      </c>
      <c r="CJ51">
        <v>1.92</v>
      </c>
      <c r="CK51">
        <v>1.71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1.9422360000000001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74.953637000000001</v>
      </c>
    </row>
    <row r="52" spans="1:114">
      <c r="A52" t="s">
        <v>94</v>
      </c>
      <c r="B52">
        <v>0</v>
      </c>
      <c r="C52">
        <v>0</v>
      </c>
      <c r="D52">
        <v>45.922400000000003</v>
      </c>
      <c r="E52">
        <v>0</v>
      </c>
      <c r="F52">
        <v>17.869800000000001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126.16</v>
      </c>
      <c r="Q52">
        <v>21.938279999999999</v>
      </c>
      <c r="R52">
        <v>28.274999999999999</v>
      </c>
      <c r="S52">
        <v>18.805499999999999</v>
      </c>
      <c r="T52">
        <v>0.52800000000000002</v>
      </c>
      <c r="U52">
        <v>348.97500000000002</v>
      </c>
      <c r="V52">
        <v>20.731850000000001</v>
      </c>
      <c r="W52">
        <v>33.688499999999998</v>
      </c>
      <c r="X52">
        <v>147.515625</v>
      </c>
      <c r="Y52">
        <v>0</v>
      </c>
      <c r="Z52">
        <v>11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43.923999999999999</v>
      </c>
      <c r="AH52">
        <v>0</v>
      </c>
      <c r="AI52">
        <v>0</v>
      </c>
      <c r="AJ52">
        <v>0</v>
      </c>
      <c r="AK52">
        <v>27.088999999999999</v>
      </c>
      <c r="AL52">
        <v>0</v>
      </c>
      <c r="AM52">
        <v>16.349423999999999</v>
      </c>
      <c r="AN52">
        <v>0.88154999999999994</v>
      </c>
      <c r="AO52">
        <v>0</v>
      </c>
      <c r="AP52">
        <v>2.8182</v>
      </c>
      <c r="AQ52">
        <v>15.114000000000001</v>
      </c>
      <c r="AR52">
        <v>36.432000000000002</v>
      </c>
      <c r="AS52">
        <v>26.904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74.918436999999997</v>
      </c>
      <c r="BA52">
        <f t="shared" si="1"/>
        <v>2599.0756340000007</v>
      </c>
      <c r="BD52">
        <v>2.0896979999999998</v>
      </c>
      <c r="BE52">
        <v>0</v>
      </c>
      <c r="BF52">
        <v>2.4080000000000001E-2</v>
      </c>
      <c r="BG52">
        <v>0</v>
      </c>
      <c r="BH52">
        <v>0</v>
      </c>
      <c r="BI52">
        <v>0.84400399999999998</v>
      </c>
      <c r="BJ52">
        <v>0</v>
      </c>
      <c r="BK52">
        <v>1.5181E-2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0.91603199999999996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5.2</v>
      </c>
      <c r="BX52">
        <v>4.2581249999999997</v>
      </c>
      <c r="BY52">
        <v>0.25</v>
      </c>
      <c r="BZ52">
        <v>0.969051</v>
      </c>
      <c r="CA52">
        <v>3.5116909999999999</v>
      </c>
      <c r="CB52">
        <v>1.28</v>
      </c>
      <c r="CC52">
        <v>0.84</v>
      </c>
      <c r="CD52">
        <v>1.67</v>
      </c>
      <c r="CE52">
        <v>1.81</v>
      </c>
      <c r="CF52">
        <v>0.18</v>
      </c>
      <c r="CG52">
        <v>2.08</v>
      </c>
      <c r="CH52">
        <v>0</v>
      </c>
      <c r="CI52">
        <v>6.48</v>
      </c>
      <c r="CJ52">
        <v>1.92</v>
      </c>
      <c r="CK52">
        <v>1.71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1.9422360000000001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74.918436999999997</v>
      </c>
    </row>
    <row r="53" spans="1:114">
      <c r="A53" t="s">
        <v>95</v>
      </c>
      <c r="B53">
        <v>0</v>
      </c>
      <c r="C53">
        <v>0</v>
      </c>
      <c r="D53">
        <v>45.922400000000003</v>
      </c>
      <c r="E53">
        <v>0</v>
      </c>
      <c r="F53">
        <v>17.869800000000001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126.16</v>
      </c>
      <c r="Q53">
        <v>21.938279999999999</v>
      </c>
      <c r="R53">
        <v>28.274999999999999</v>
      </c>
      <c r="S53">
        <v>18.805499999999999</v>
      </c>
      <c r="T53">
        <v>0.52800000000000002</v>
      </c>
      <c r="U53">
        <v>348.97500000000002</v>
      </c>
      <c r="V53">
        <v>20.731850000000001</v>
      </c>
      <c r="W53">
        <v>33.688499999999998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43.923999999999999</v>
      </c>
      <c r="AH53">
        <v>0</v>
      </c>
      <c r="AI53">
        <v>0</v>
      </c>
      <c r="AJ53">
        <v>0</v>
      </c>
      <c r="AK53">
        <v>27.088999999999999</v>
      </c>
      <c r="AL53">
        <v>0</v>
      </c>
      <c r="AM53">
        <v>16.349423999999999</v>
      </c>
      <c r="AN53">
        <v>0.88154999999999994</v>
      </c>
      <c r="AO53">
        <v>0</v>
      </c>
      <c r="AP53">
        <v>2.5619999999999998</v>
      </c>
      <c r="AQ53">
        <v>15.114000000000001</v>
      </c>
      <c r="AR53">
        <v>36.432000000000002</v>
      </c>
      <c r="AS53">
        <v>26.904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74.878437000000005</v>
      </c>
      <c r="BA53">
        <f t="shared" si="1"/>
        <v>2594.3332340000006</v>
      </c>
      <c r="BD53">
        <v>2.0896979999999998</v>
      </c>
      <c r="BE53">
        <v>0</v>
      </c>
      <c r="BF53">
        <v>2.4080000000000001E-2</v>
      </c>
      <c r="BG53">
        <v>0</v>
      </c>
      <c r="BH53">
        <v>0</v>
      </c>
      <c r="BI53">
        <v>0.84400399999999998</v>
      </c>
      <c r="BJ53">
        <v>0</v>
      </c>
      <c r="BK53">
        <v>1.5181E-2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0.91603199999999996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5.2</v>
      </c>
      <c r="BX53">
        <v>4.2581249999999997</v>
      </c>
      <c r="BY53">
        <v>0.25</v>
      </c>
      <c r="BZ53">
        <v>0.969051</v>
      </c>
      <c r="CA53">
        <v>3.5116909999999999</v>
      </c>
      <c r="CB53">
        <v>1.28</v>
      </c>
      <c r="CC53">
        <v>0.84</v>
      </c>
      <c r="CD53">
        <v>1.58</v>
      </c>
      <c r="CE53">
        <v>1.86</v>
      </c>
      <c r="CF53">
        <v>0.18</v>
      </c>
      <c r="CG53">
        <v>2.08</v>
      </c>
      <c r="CH53">
        <v>0</v>
      </c>
      <c r="CI53">
        <v>6.48</v>
      </c>
      <c r="CJ53">
        <v>1.92</v>
      </c>
      <c r="CK53">
        <v>1.71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1.9422360000000001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74.878437000000005</v>
      </c>
    </row>
    <row r="54" spans="1:114">
      <c r="A54" t="s">
        <v>96</v>
      </c>
      <c r="B54">
        <v>0</v>
      </c>
      <c r="C54">
        <v>0</v>
      </c>
      <c r="D54">
        <v>45.922400000000003</v>
      </c>
      <c r="E54">
        <v>0</v>
      </c>
      <c r="F54">
        <v>17.869800000000001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126.16</v>
      </c>
      <c r="Q54">
        <v>21.938279999999999</v>
      </c>
      <c r="R54">
        <v>28.274999999999999</v>
      </c>
      <c r="S54">
        <v>18.805499999999999</v>
      </c>
      <c r="T54">
        <v>0.52800000000000002</v>
      </c>
      <c r="U54">
        <v>348.97500000000002</v>
      </c>
      <c r="V54">
        <v>20.731850000000001</v>
      </c>
      <c r="W54">
        <v>33.688499999999998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43.923999999999999</v>
      </c>
      <c r="AH54">
        <v>0</v>
      </c>
      <c r="AI54">
        <v>0</v>
      </c>
      <c r="AJ54">
        <v>0</v>
      </c>
      <c r="AK54">
        <v>27.088999999999999</v>
      </c>
      <c r="AL54">
        <v>0</v>
      </c>
      <c r="AM54">
        <v>16.349423999999999</v>
      </c>
      <c r="AN54">
        <v>0.88154999999999994</v>
      </c>
      <c r="AO54">
        <v>0</v>
      </c>
      <c r="AP54">
        <v>2.5619999999999998</v>
      </c>
      <c r="AQ54">
        <v>15.114000000000001</v>
      </c>
      <c r="AR54">
        <v>36.432000000000002</v>
      </c>
      <c r="AS54">
        <v>26.904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74.758437000000001</v>
      </c>
      <c r="BA54">
        <f t="shared" si="1"/>
        <v>2594.2132340000007</v>
      </c>
      <c r="BD54">
        <v>2.0896979999999998</v>
      </c>
      <c r="BE54">
        <v>0</v>
      </c>
      <c r="BF54">
        <v>2.4080000000000001E-2</v>
      </c>
      <c r="BG54">
        <v>0</v>
      </c>
      <c r="BH54">
        <v>0</v>
      </c>
      <c r="BI54">
        <v>0.84400399999999998</v>
      </c>
      <c r="BJ54">
        <v>0</v>
      </c>
      <c r="BK54">
        <v>1.5181E-2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0.91603199999999996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5.2</v>
      </c>
      <c r="BX54">
        <v>4.2581249999999997</v>
      </c>
      <c r="BY54">
        <v>0.25</v>
      </c>
      <c r="BZ54">
        <v>0.969051</v>
      </c>
      <c r="CA54">
        <v>3.5116909999999999</v>
      </c>
      <c r="CB54">
        <v>1.28</v>
      </c>
      <c r="CC54">
        <v>0.8</v>
      </c>
      <c r="CD54">
        <v>1.47</v>
      </c>
      <c r="CE54">
        <v>1.89</v>
      </c>
      <c r="CF54">
        <v>0.18</v>
      </c>
      <c r="CG54">
        <v>2.08</v>
      </c>
      <c r="CH54">
        <v>0</v>
      </c>
      <c r="CI54">
        <v>6.48</v>
      </c>
      <c r="CJ54">
        <v>1.92</v>
      </c>
      <c r="CK54">
        <v>1.71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1.9422360000000001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74.758437000000001</v>
      </c>
    </row>
    <row r="55" spans="1:114">
      <c r="A55" t="s">
        <v>97</v>
      </c>
      <c r="B55">
        <v>0</v>
      </c>
      <c r="C55">
        <v>0</v>
      </c>
      <c r="D55">
        <v>45.922400000000003</v>
      </c>
      <c r="E55">
        <v>0</v>
      </c>
      <c r="F55">
        <v>17.869800000000001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126.16</v>
      </c>
      <c r="Q55">
        <v>21.938279999999999</v>
      </c>
      <c r="R55">
        <v>28.274999999999999</v>
      </c>
      <c r="S55">
        <v>18.805499999999999</v>
      </c>
      <c r="T55">
        <v>0.52800000000000002</v>
      </c>
      <c r="U55">
        <v>348.97500000000002</v>
      </c>
      <c r="V55">
        <v>20.731850000000001</v>
      </c>
      <c r="W55">
        <v>33.688499999999998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43.923999999999999</v>
      </c>
      <c r="AH55">
        <v>0</v>
      </c>
      <c r="AI55">
        <v>0</v>
      </c>
      <c r="AJ55">
        <v>0</v>
      </c>
      <c r="AK55">
        <v>27.088999999999999</v>
      </c>
      <c r="AL55">
        <v>0</v>
      </c>
      <c r="AM55">
        <v>16.349423999999999</v>
      </c>
      <c r="AN55">
        <v>0.88154999999999994</v>
      </c>
      <c r="AO55">
        <v>0</v>
      </c>
      <c r="AP55">
        <v>2.5619999999999998</v>
      </c>
      <c r="AQ55">
        <v>15.114000000000001</v>
      </c>
      <c r="AR55">
        <v>36.432000000000002</v>
      </c>
      <c r="AS55">
        <v>29.5944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74.518437000000006</v>
      </c>
      <c r="BA55">
        <f t="shared" si="1"/>
        <v>2596.6636340000009</v>
      </c>
      <c r="BD55">
        <v>2.0896979999999998</v>
      </c>
      <c r="BE55">
        <v>0</v>
      </c>
      <c r="BF55">
        <v>2.4080000000000001E-2</v>
      </c>
      <c r="BG55">
        <v>0</v>
      </c>
      <c r="BH55">
        <v>0</v>
      </c>
      <c r="BI55">
        <v>0.84400399999999998</v>
      </c>
      <c r="BJ55">
        <v>0</v>
      </c>
      <c r="BK55">
        <v>1.5181E-2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0.91603199999999996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5.2</v>
      </c>
      <c r="BX55">
        <v>4.2581249999999997</v>
      </c>
      <c r="BY55">
        <v>0.25</v>
      </c>
      <c r="BZ55">
        <v>0.969051</v>
      </c>
      <c r="CA55">
        <v>3.5116909999999999</v>
      </c>
      <c r="CB55">
        <v>1.35</v>
      </c>
      <c r="CC55">
        <v>0.8</v>
      </c>
      <c r="CD55">
        <v>1.21</v>
      </c>
      <c r="CE55">
        <v>1.84</v>
      </c>
      <c r="CF55">
        <v>0.18</v>
      </c>
      <c r="CG55">
        <v>2.08</v>
      </c>
      <c r="CH55">
        <v>0</v>
      </c>
      <c r="CI55">
        <v>6.48</v>
      </c>
      <c r="CJ55">
        <v>1.92</v>
      </c>
      <c r="CK55">
        <v>1.71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74.518437000000006</v>
      </c>
    </row>
    <row r="56" spans="1:114">
      <c r="A56" t="s">
        <v>98</v>
      </c>
      <c r="B56">
        <v>0</v>
      </c>
      <c r="C56">
        <v>0</v>
      </c>
      <c r="D56">
        <v>45.922400000000003</v>
      </c>
      <c r="E56">
        <v>0</v>
      </c>
      <c r="F56">
        <v>17.869800000000001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126.16</v>
      </c>
      <c r="Q56">
        <v>21.938279999999999</v>
      </c>
      <c r="R56">
        <v>28.274999999999999</v>
      </c>
      <c r="S56">
        <v>18.805499999999999</v>
      </c>
      <c r="T56">
        <v>0.52800000000000002</v>
      </c>
      <c r="U56">
        <v>348.97500000000002</v>
      </c>
      <c r="V56">
        <v>20.731850000000001</v>
      </c>
      <c r="W56">
        <v>33.688499999999998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43.923999999999999</v>
      </c>
      <c r="AH56">
        <v>0</v>
      </c>
      <c r="AI56">
        <v>0</v>
      </c>
      <c r="AJ56">
        <v>0</v>
      </c>
      <c r="AK56">
        <v>27.088999999999999</v>
      </c>
      <c r="AL56">
        <v>0</v>
      </c>
      <c r="AM56">
        <v>16.349423999999999</v>
      </c>
      <c r="AN56">
        <v>0.88154999999999994</v>
      </c>
      <c r="AO56">
        <v>0</v>
      </c>
      <c r="AP56">
        <v>2.5619999999999998</v>
      </c>
      <c r="AQ56">
        <v>15.114000000000001</v>
      </c>
      <c r="AR56">
        <v>36.432000000000002</v>
      </c>
      <c r="AS56">
        <v>29.5944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74.518437000000006</v>
      </c>
      <c r="BA56">
        <f t="shared" si="1"/>
        <v>2596.6636340000009</v>
      </c>
      <c r="BD56">
        <v>2.0896979999999998</v>
      </c>
      <c r="BE56">
        <v>0</v>
      </c>
      <c r="BF56">
        <v>2.4080000000000001E-2</v>
      </c>
      <c r="BG56">
        <v>0</v>
      </c>
      <c r="BH56">
        <v>0</v>
      </c>
      <c r="BI56">
        <v>0.84400399999999998</v>
      </c>
      <c r="BJ56">
        <v>0</v>
      </c>
      <c r="BK56">
        <v>1.5181E-2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0.91603199999999996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5.2</v>
      </c>
      <c r="BX56">
        <v>4.2581249999999997</v>
      </c>
      <c r="BY56">
        <v>0.25</v>
      </c>
      <c r="BZ56">
        <v>0.969051</v>
      </c>
      <c r="CA56">
        <v>3.5116909999999999</v>
      </c>
      <c r="CB56">
        <v>1.35</v>
      </c>
      <c r="CC56">
        <v>0.8</v>
      </c>
      <c r="CD56">
        <v>1.21</v>
      </c>
      <c r="CE56">
        <v>1.84</v>
      </c>
      <c r="CF56">
        <v>0.18</v>
      </c>
      <c r="CG56">
        <v>2.08</v>
      </c>
      <c r="CH56">
        <v>0</v>
      </c>
      <c r="CI56">
        <v>6.48</v>
      </c>
      <c r="CJ56">
        <v>1.92</v>
      </c>
      <c r="CK56">
        <v>1.71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74.518437000000006</v>
      </c>
    </row>
    <row r="57" spans="1:114">
      <c r="A57" t="s">
        <v>99</v>
      </c>
      <c r="B57">
        <v>0</v>
      </c>
      <c r="C57">
        <v>0</v>
      </c>
      <c r="D57">
        <v>45.922400000000003</v>
      </c>
      <c r="E57">
        <v>0</v>
      </c>
      <c r="F57">
        <v>17.869800000000001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126.16</v>
      </c>
      <c r="Q57">
        <v>21.938279999999999</v>
      </c>
      <c r="R57">
        <v>28.274999999999999</v>
      </c>
      <c r="S57">
        <v>18.805499999999999</v>
      </c>
      <c r="T57">
        <v>0.52800000000000002</v>
      </c>
      <c r="U57">
        <v>348.97500000000002</v>
      </c>
      <c r="V57">
        <v>20.731850000000001</v>
      </c>
      <c r="W57">
        <v>33.688499999999998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43.923999999999999</v>
      </c>
      <c r="AH57">
        <v>0</v>
      </c>
      <c r="AI57">
        <v>0</v>
      </c>
      <c r="AJ57">
        <v>0</v>
      </c>
      <c r="AK57">
        <v>27.088999999999999</v>
      </c>
      <c r="AL57">
        <v>0</v>
      </c>
      <c r="AM57">
        <v>16.349423999999999</v>
      </c>
      <c r="AN57">
        <v>0.88154999999999994</v>
      </c>
      <c r="AO57">
        <v>0</v>
      </c>
      <c r="AP57">
        <v>2.5619999999999998</v>
      </c>
      <c r="AQ57">
        <v>15.114000000000001</v>
      </c>
      <c r="AR57">
        <v>36.432000000000002</v>
      </c>
      <c r="AS57">
        <v>29.5944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74.548437000000007</v>
      </c>
      <c r="BA57">
        <f t="shared" si="1"/>
        <v>2596.6936340000007</v>
      </c>
      <c r="BD57">
        <v>2.0896979999999998</v>
      </c>
      <c r="BE57">
        <v>0</v>
      </c>
      <c r="BF57">
        <v>2.4080000000000001E-2</v>
      </c>
      <c r="BG57">
        <v>0</v>
      </c>
      <c r="BH57">
        <v>0</v>
      </c>
      <c r="BI57">
        <v>0.84400399999999998</v>
      </c>
      <c r="BJ57">
        <v>0</v>
      </c>
      <c r="BK57">
        <v>1.5181E-2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0.91603199999999996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5.2</v>
      </c>
      <c r="BX57">
        <v>4.2581249999999997</v>
      </c>
      <c r="BY57">
        <v>0.25</v>
      </c>
      <c r="BZ57">
        <v>0.969051</v>
      </c>
      <c r="CA57">
        <v>3.5116909999999999</v>
      </c>
      <c r="CB57">
        <v>1.35</v>
      </c>
      <c r="CC57">
        <v>0.85</v>
      </c>
      <c r="CD57">
        <v>1.27</v>
      </c>
      <c r="CE57">
        <v>1.76</v>
      </c>
      <c r="CF57">
        <v>0.18</v>
      </c>
      <c r="CG57">
        <v>2.08</v>
      </c>
      <c r="CH57">
        <v>0</v>
      </c>
      <c r="CI57">
        <v>6.48</v>
      </c>
      <c r="CJ57">
        <v>1.92</v>
      </c>
      <c r="CK57">
        <v>1.71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74.548437000000007</v>
      </c>
    </row>
    <row r="58" spans="1:114">
      <c r="A58" t="s">
        <v>100</v>
      </c>
      <c r="B58">
        <v>0</v>
      </c>
      <c r="C58">
        <v>0</v>
      </c>
      <c r="D58">
        <v>45.922400000000003</v>
      </c>
      <c r="E58">
        <v>0</v>
      </c>
      <c r="F58">
        <v>17.869800000000001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126.16</v>
      </c>
      <c r="Q58">
        <v>21.938279999999999</v>
      </c>
      <c r="R58">
        <v>28.274999999999999</v>
      </c>
      <c r="S58">
        <v>18.805499999999999</v>
      </c>
      <c r="T58">
        <v>0.52800000000000002</v>
      </c>
      <c r="U58">
        <v>348.97500000000002</v>
      </c>
      <c r="V58">
        <v>20.731850000000001</v>
      </c>
      <c r="W58">
        <v>33.688499999999998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43.923999999999999</v>
      </c>
      <c r="AH58">
        <v>2.931</v>
      </c>
      <c r="AI58">
        <v>0</v>
      </c>
      <c r="AJ58">
        <v>0</v>
      </c>
      <c r="AK58">
        <v>27.088999999999999</v>
      </c>
      <c r="AL58">
        <v>0</v>
      </c>
      <c r="AM58">
        <v>16.349423999999999</v>
      </c>
      <c r="AN58">
        <v>0.88154999999999994</v>
      </c>
      <c r="AO58">
        <v>0</v>
      </c>
      <c r="AP58">
        <v>2.5619999999999998</v>
      </c>
      <c r="AQ58">
        <v>15.114000000000001</v>
      </c>
      <c r="AR58">
        <v>36.432000000000002</v>
      </c>
      <c r="AS58">
        <v>29.5944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74.570836999999997</v>
      </c>
      <c r="BA58">
        <f t="shared" si="1"/>
        <v>2599.647034000001</v>
      </c>
      <c r="BD58">
        <v>2.0896979999999998</v>
      </c>
      <c r="BE58">
        <v>0</v>
      </c>
      <c r="BF58">
        <v>2.4080000000000001E-2</v>
      </c>
      <c r="BG58">
        <v>0</v>
      </c>
      <c r="BH58">
        <v>0</v>
      </c>
      <c r="BI58">
        <v>0.84400399999999998</v>
      </c>
      <c r="BJ58">
        <v>0</v>
      </c>
      <c r="BK58">
        <v>1.5181E-2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0.91603199999999996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5.2</v>
      </c>
      <c r="BX58">
        <v>4.2581249999999997</v>
      </c>
      <c r="BY58">
        <v>0.25</v>
      </c>
      <c r="BZ58">
        <v>0.969051</v>
      </c>
      <c r="CA58">
        <v>3.5116909999999999</v>
      </c>
      <c r="CB58">
        <v>1.35</v>
      </c>
      <c r="CC58">
        <v>0.85</v>
      </c>
      <c r="CD58">
        <v>1.27</v>
      </c>
      <c r="CE58">
        <v>1.76</v>
      </c>
      <c r="CF58">
        <v>0.18</v>
      </c>
      <c r="CG58">
        <v>2.08</v>
      </c>
      <c r="CH58">
        <v>2.24E-2</v>
      </c>
      <c r="CI58">
        <v>6.48</v>
      </c>
      <c r="CJ58">
        <v>1.92</v>
      </c>
      <c r="CK58">
        <v>1.71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74.570836999999997</v>
      </c>
    </row>
    <row r="59" spans="1:114">
      <c r="A59" t="s">
        <v>101</v>
      </c>
      <c r="B59">
        <v>0</v>
      </c>
      <c r="C59">
        <v>0</v>
      </c>
      <c r="D59">
        <v>45.922400000000003</v>
      </c>
      <c r="E59">
        <v>0</v>
      </c>
      <c r="F59">
        <v>17.869800000000001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126.16</v>
      </c>
      <c r="Q59">
        <v>21.938279999999999</v>
      </c>
      <c r="R59">
        <v>28.274999999999999</v>
      </c>
      <c r="S59">
        <v>18.805499999999999</v>
      </c>
      <c r="T59">
        <v>0.52800000000000002</v>
      </c>
      <c r="U59">
        <v>348.97500000000002</v>
      </c>
      <c r="V59">
        <v>20.731850000000001</v>
      </c>
      <c r="W59">
        <v>33.688499999999998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43.923999999999999</v>
      </c>
      <c r="AH59">
        <v>17.585999999999999</v>
      </c>
      <c r="AI59">
        <v>0</v>
      </c>
      <c r="AJ59">
        <v>0</v>
      </c>
      <c r="AK59">
        <v>27.088999999999999</v>
      </c>
      <c r="AL59">
        <v>0</v>
      </c>
      <c r="AM59">
        <v>16.349423999999999</v>
      </c>
      <c r="AN59">
        <v>0.88154999999999994</v>
      </c>
      <c r="AO59">
        <v>0</v>
      </c>
      <c r="AP59">
        <v>2.5619999999999998</v>
      </c>
      <c r="AQ59">
        <v>30.228000000000002</v>
      </c>
      <c r="AR59">
        <v>36.432000000000002</v>
      </c>
      <c r="AS59">
        <v>29.5944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73.748436999999996</v>
      </c>
      <c r="BA59">
        <f t="shared" si="1"/>
        <v>2628.5936340000007</v>
      </c>
      <c r="BD59">
        <v>2.0896979999999998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1.5181E-2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0.91603199999999996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5.2</v>
      </c>
      <c r="BX59">
        <v>4.2581249999999997</v>
      </c>
      <c r="BY59">
        <v>0.25</v>
      </c>
      <c r="BZ59">
        <v>0.969051</v>
      </c>
      <c r="CA59">
        <v>3.5116909999999999</v>
      </c>
      <c r="CB59">
        <v>1.35</v>
      </c>
      <c r="CC59">
        <v>0.85</v>
      </c>
      <c r="CD59">
        <v>1.27</v>
      </c>
      <c r="CE59">
        <v>0.82</v>
      </c>
      <c r="CF59">
        <v>0.18</v>
      </c>
      <c r="CG59">
        <v>2.08</v>
      </c>
      <c r="CH59">
        <v>0.14000000000000001</v>
      </c>
      <c r="CI59">
        <v>6.48</v>
      </c>
      <c r="CJ59">
        <v>1.92</v>
      </c>
      <c r="CK59">
        <v>1.71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73.748436999999996</v>
      </c>
    </row>
    <row r="60" spans="1:114">
      <c r="A60" t="s">
        <v>102</v>
      </c>
      <c r="B60">
        <v>0</v>
      </c>
      <c r="C60">
        <v>0</v>
      </c>
      <c r="D60">
        <v>45.922400000000003</v>
      </c>
      <c r="E60">
        <v>0</v>
      </c>
      <c r="F60">
        <v>17.869800000000001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126.16</v>
      </c>
      <c r="Q60">
        <v>21.938279999999999</v>
      </c>
      <c r="R60">
        <v>28.274999999999999</v>
      </c>
      <c r="S60">
        <v>18.805499999999999</v>
      </c>
      <c r="T60">
        <v>0.52800000000000002</v>
      </c>
      <c r="U60">
        <v>348.97500000000002</v>
      </c>
      <c r="V60">
        <v>20.731850000000001</v>
      </c>
      <c r="W60">
        <v>33.688499999999998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43.923999999999999</v>
      </c>
      <c r="AH60">
        <v>24.131900000000002</v>
      </c>
      <c r="AI60">
        <v>0</v>
      </c>
      <c r="AJ60">
        <v>0</v>
      </c>
      <c r="AK60">
        <v>27.088999999999999</v>
      </c>
      <c r="AL60">
        <v>0</v>
      </c>
      <c r="AM60">
        <v>16.349423999999999</v>
      </c>
      <c r="AN60">
        <v>0.88154999999999994</v>
      </c>
      <c r="AO60">
        <v>0</v>
      </c>
      <c r="AP60">
        <v>2.5619999999999998</v>
      </c>
      <c r="AQ60">
        <v>45.341999999999999</v>
      </c>
      <c r="AR60">
        <v>36.432000000000002</v>
      </c>
      <c r="AS60">
        <v>29.5944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73.801636999999999</v>
      </c>
      <c r="BA60">
        <f t="shared" si="1"/>
        <v>2650.3067340000007</v>
      </c>
      <c r="BD60">
        <v>2.0896979999999998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1.5181E-2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0.91603199999999996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5.2</v>
      </c>
      <c r="BX60">
        <v>4.2581249999999997</v>
      </c>
      <c r="BY60">
        <v>0.25</v>
      </c>
      <c r="BZ60">
        <v>0.969051</v>
      </c>
      <c r="CA60">
        <v>3.5116909999999999</v>
      </c>
      <c r="CB60">
        <v>1.35</v>
      </c>
      <c r="CC60">
        <v>0.85</v>
      </c>
      <c r="CD60">
        <v>1.27</v>
      </c>
      <c r="CE60">
        <v>0.82</v>
      </c>
      <c r="CF60">
        <v>0.18</v>
      </c>
      <c r="CG60">
        <v>2.08</v>
      </c>
      <c r="CH60">
        <v>0.19320000000000001</v>
      </c>
      <c r="CI60">
        <v>6.48</v>
      </c>
      <c r="CJ60">
        <v>1.92</v>
      </c>
      <c r="CK60">
        <v>1.71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73.801636999999999</v>
      </c>
    </row>
    <row r="61" spans="1:114">
      <c r="A61" t="s">
        <v>103</v>
      </c>
      <c r="B61">
        <v>0</v>
      </c>
      <c r="C61">
        <v>0</v>
      </c>
      <c r="D61">
        <v>45.922400000000003</v>
      </c>
      <c r="E61">
        <v>0</v>
      </c>
      <c r="F61">
        <v>17.869800000000001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126.16</v>
      </c>
      <c r="Q61">
        <v>21.938279999999999</v>
      </c>
      <c r="R61">
        <v>28.274999999999999</v>
      </c>
      <c r="S61">
        <v>18.805499999999999</v>
      </c>
      <c r="T61">
        <v>0.52800000000000002</v>
      </c>
      <c r="U61">
        <v>348.97500000000002</v>
      </c>
      <c r="V61">
        <v>20.731850000000001</v>
      </c>
      <c r="W61">
        <v>33.688499999999998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43.923999999999999</v>
      </c>
      <c r="AH61">
        <v>24.131900000000002</v>
      </c>
      <c r="AI61">
        <v>0</v>
      </c>
      <c r="AJ61">
        <v>0</v>
      </c>
      <c r="AK61">
        <v>27.088999999999999</v>
      </c>
      <c r="AL61">
        <v>0</v>
      </c>
      <c r="AM61">
        <v>16.349423999999999</v>
      </c>
      <c r="AN61">
        <v>0.88154999999999994</v>
      </c>
      <c r="AO61">
        <v>0</v>
      </c>
      <c r="AP61">
        <v>2.5619999999999998</v>
      </c>
      <c r="AQ61">
        <v>60.456000000000003</v>
      </c>
      <c r="AR61">
        <v>36.432000000000002</v>
      </c>
      <c r="AS61">
        <v>29.5944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74.380056999999994</v>
      </c>
      <c r="BA61">
        <f t="shared" si="1"/>
        <v>2665.9991540000005</v>
      </c>
      <c r="BD61">
        <v>2.0896979999999998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1.5181E-2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0.91603199999999996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5.2</v>
      </c>
      <c r="BX61">
        <v>4.2581249999999997</v>
      </c>
      <c r="BY61">
        <v>0.25</v>
      </c>
      <c r="BZ61">
        <v>0.969051</v>
      </c>
      <c r="CA61">
        <v>3.5116909999999999</v>
      </c>
      <c r="CB61">
        <v>1.35</v>
      </c>
      <c r="CC61">
        <v>0.85</v>
      </c>
      <c r="CD61">
        <v>1.27</v>
      </c>
      <c r="CE61">
        <v>1.42</v>
      </c>
      <c r="CF61">
        <v>0.18</v>
      </c>
      <c r="CG61">
        <v>2.08</v>
      </c>
      <c r="CH61">
        <v>0.19320000000000001</v>
      </c>
      <c r="CI61">
        <v>6.48</v>
      </c>
      <c r="CJ61">
        <v>1.92</v>
      </c>
      <c r="CK61">
        <v>1.71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1.9206559999999999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74.380056999999994</v>
      </c>
    </row>
    <row r="62" spans="1:114">
      <c r="A62" t="s">
        <v>104</v>
      </c>
      <c r="B62">
        <v>0</v>
      </c>
      <c r="C62">
        <v>0</v>
      </c>
      <c r="D62">
        <v>45.922400000000003</v>
      </c>
      <c r="E62">
        <v>0</v>
      </c>
      <c r="F62">
        <v>17.869800000000001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126.16</v>
      </c>
      <c r="Q62">
        <v>21.938279999999999</v>
      </c>
      <c r="R62">
        <v>28.274999999999999</v>
      </c>
      <c r="S62">
        <v>18.805499999999999</v>
      </c>
      <c r="T62">
        <v>0.52800000000000002</v>
      </c>
      <c r="U62">
        <v>348.97500000000002</v>
      </c>
      <c r="V62">
        <v>20.731850000000001</v>
      </c>
      <c r="W62">
        <v>33.688499999999998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43.923999999999999</v>
      </c>
      <c r="AH62">
        <v>24.131900000000002</v>
      </c>
      <c r="AI62">
        <v>0</v>
      </c>
      <c r="AJ62">
        <v>0</v>
      </c>
      <c r="AK62">
        <v>27.088999999999999</v>
      </c>
      <c r="AL62">
        <v>0</v>
      </c>
      <c r="AM62">
        <v>16.349423999999999</v>
      </c>
      <c r="AN62">
        <v>0.88154999999999994</v>
      </c>
      <c r="AO62">
        <v>0</v>
      </c>
      <c r="AP62">
        <v>2.5619999999999998</v>
      </c>
      <c r="AQ62">
        <v>60.456000000000003</v>
      </c>
      <c r="AR62">
        <v>36.432000000000002</v>
      </c>
      <c r="AS62">
        <v>29.5944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74.450057000000001</v>
      </c>
      <c r="BA62">
        <f t="shared" si="1"/>
        <v>2666.0691540000007</v>
      </c>
      <c r="BD62">
        <v>2.0896979999999998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1.5181E-2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0.91603199999999996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5.2</v>
      </c>
      <c r="BX62">
        <v>4.2581249999999997</v>
      </c>
      <c r="BY62">
        <v>0.25</v>
      </c>
      <c r="BZ62">
        <v>0.969051</v>
      </c>
      <c r="CA62">
        <v>3.5116909999999999</v>
      </c>
      <c r="CB62">
        <v>1.35</v>
      </c>
      <c r="CC62">
        <v>0.83</v>
      </c>
      <c r="CD62">
        <v>1.25</v>
      </c>
      <c r="CE62">
        <v>1.53</v>
      </c>
      <c r="CF62">
        <v>0.18</v>
      </c>
      <c r="CG62">
        <v>2.08</v>
      </c>
      <c r="CH62">
        <v>0.19320000000000001</v>
      </c>
      <c r="CI62">
        <v>6.48</v>
      </c>
      <c r="CJ62">
        <v>1.92</v>
      </c>
      <c r="CK62">
        <v>1.71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1.9206559999999999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74.450057000000001</v>
      </c>
    </row>
    <row r="63" spans="1:114">
      <c r="A63" t="s">
        <v>105</v>
      </c>
      <c r="B63">
        <v>0</v>
      </c>
      <c r="C63">
        <v>0</v>
      </c>
      <c r="D63">
        <v>45.922400000000003</v>
      </c>
      <c r="E63">
        <v>0</v>
      </c>
      <c r="F63">
        <v>17.869800000000001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126.16</v>
      </c>
      <c r="Q63">
        <v>21.938279999999999</v>
      </c>
      <c r="R63">
        <v>28.274999999999999</v>
      </c>
      <c r="S63">
        <v>18.805499999999999</v>
      </c>
      <c r="T63">
        <v>0.52800000000000002</v>
      </c>
      <c r="U63">
        <v>348.97500000000002</v>
      </c>
      <c r="V63">
        <v>20.731850000000001</v>
      </c>
      <c r="W63">
        <v>33.688499999999998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43.923999999999999</v>
      </c>
      <c r="AH63">
        <v>24.131900000000002</v>
      </c>
      <c r="AI63">
        <v>0</v>
      </c>
      <c r="AJ63">
        <v>0</v>
      </c>
      <c r="AK63">
        <v>27.088999999999999</v>
      </c>
      <c r="AL63">
        <v>0</v>
      </c>
      <c r="AM63">
        <v>16.349423999999999</v>
      </c>
      <c r="AN63">
        <v>0.88154999999999994</v>
      </c>
      <c r="AO63">
        <v>0</v>
      </c>
      <c r="AP63">
        <v>2.5619999999999998</v>
      </c>
      <c r="AQ63">
        <v>60.456000000000003</v>
      </c>
      <c r="AR63">
        <v>36.432000000000002</v>
      </c>
      <c r="AS63">
        <v>29.5944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74.530216999999993</v>
      </c>
      <c r="BA63">
        <f t="shared" si="1"/>
        <v>2666.1493140000007</v>
      </c>
      <c r="BD63">
        <v>2.0896979999999998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0.91603199999999996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5.2</v>
      </c>
      <c r="BX63">
        <v>4.2581249999999997</v>
      </c>
      <c r="BY63">
        <v>0.25</v>
      </c>
      <c r="BZ63">
        <v>0.969051</v>
      </c>
      <c r="CA63">
        <v>3.5116909999999999</v>
      </c>
      <c r="CB63">
        <v>1.35</v>
      </c>
      <c r="CC63">
        <v>0.83</v>
      </c>
      <c r="CD63">
        <v>1.25</v>
      </c>
      <c r="CE63">
        <v>1.53</v>
      </c>
      <c r="CF63">
        <v>0.18</v>
      </c>
      <c r="CG63">
        <v>2.08</v>
      </c>
      <c r="CH63">
        <v>0.19320000000000001</v>
      </c>
      <c r="CI63">
        <v>6.56</v>
      </c>
      <c r="CJ63">
        <v>1.92</v>
      </c>
      <c r="CK63">
        <v>1.71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1.9206559999999999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74.530216999999993</v>
      </c>
    </row>
    <row r="64" spans="1:114">
      <c r="A64" t="s">
        <v>106</v>
      </c>
      <c r="B64">
        <v>0</v>
      </c>
      <c r="C64">
        <v>0</v>
      </c>
      <c r="D64">
        <v>45.922400000000003</v>
      </c>
      <c r="E64">
        <v>0</v>
      </c>
      <c r="F64">
        <v>17.869800000000001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126.16</v>
      </c>
      <c r="Q64">
        <v>21.938279999999999</v>
      </c>
      <c r="R64">
        <v>28.274999999999999</v>
      </c>
      <c r="S64">
        <v>18.805499999999999</v>
      </c>
      <c r="T64">
        <v>0.52800000000000002</v>
      </c>
      <c r="U64">
        <v>348.97500000000002</v>
      </c>
      <c r="V64">
        <v>20.731850000000001</v>
      </c>
      <c r="W64">
        <v>33.688499999999998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43.923999999999999</v>
      </c>
      <c r="AH64">
        <v>24.131900000000002</v>
      </c>
      <c r="AI64">
        <v>0</v>
      </c>
      <c r="AJ64">
        <v>0</v>
      </c>
      <c r="AK64">
        <v>27.088999999999999</v>
      </c>
      <c r="AL64">
        <v>0</v>
      </c>
      <c r="AM64">
        <v>16.349423999999999</v>
      </c>
      <c r="AN64">
        <v>0.88154999999999994</v>
      </c>
      <c r="AO64">
        <v>0</v>
      </c>
      <c r="AP64">
        <v>2.5619999999999998</v>
      </c>
      <c r="AQ64">
        <v>60.456000000000003</v>
      </c>
      <c r="AR64">
        <v>36.432000000000002</v>
      </c>
      <c r="AS64">
        <v>29.5944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74.530216999999993</v>
      </c>
      <c r="BA64">
        <f t="shared" si="1"/>
        <v>2666.1493140000007</v>
      </c>
      <c r="BD64">
        <v>2.0896979999999998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0.91603199999999996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5.2</v>
      </c>
      <c r="BX64">
        <v>4.2581249999999997</v>
      </c>
      <c r="BY64">
        <v>0.25</v>
      </c>
      <c r="BZ64">
        <v>0.969051</v>
      </c>
      <c r="CA64">
        <v>3.5116909999999999</v>
      </c>
      <c r="CB64">
        <v>1.35</v>
      </c>
      <c r="CC64">
        <v>0.83</v>
      </c>
      <c r="CD64">
        <v>1.25</v>
      </c>
      <c r="CE64">
        <v>1.53</v>
      </c>
      <c r="CF64">
        <v>0.18</v>
      </c>
      <c r="CG64">
        <v>2.08</v>
      </c>
      <c r="CH64">
        <v>0.19320000000000001</v>
      </c>
      <c r="CI64">
        <v>6.56</v>
      </c>
      <c r="CJ64">
        <v>1.92</v>
      </c>
      <c r="CK64">
        <v>1.71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1.9206559999999999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74.530216999999993</v>
      </c>
    </row>
    <row r="65" spans="1:114">
      <c r="A65" t="s">
        <v>107</v>
      </c>
      <c r="B65">
        <v>0</v>
      </c>
      <c r="C65">
        <v>0</v>
      </c>
      <c r="D65">
        <v>45.922400000000003</v>
      </c>
      <c r="E65">
        <v>0</v>
      </c>
      <c r="F65">
        <v>17.869800000000001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126.16</v>
      </c>
      <c r="Q65">
        <v>21.938279999999999</v>
      </c>
      <c r="R65">
        <v>28.274999999999999</v>
      </c>
      <c r="S65">
        <v>18.805499999999999</v>
      </c>
      <c r="T65">
        <v>0.48</v>
      </c>
      <c r="U65">
        <v>348.97500000000002</v>
      </c>
      <c r="V65">
        <v>20.731850000000001</v>
      </c>
      <c r="W65">
        <v>33.688499999999998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43.923999999999999</v>
      </c>
      <c r="AH65">
        <v>24.131900000000002</v>
      </c>
      <c r="AI65">
        <v>0</v>
      </c>
      <c r="AJ65">
        <v>0</v>
      </c>
      <c r="AK65">
        <v>27.088999999999999</v>
      </c>
      <c r="AL65">
        <v>0</v>
      </c>
      <c r="AM65">
        <v>16.349423999999999</v>
      </c>
      <c r="AN65">
        <v>0.88154999999999994</v>
      </c>
      <c r="AO65">
        <v>0</v>
      </c>
      <c r="AP65">
        <v>2.5619999999999998</v>
      </c>
      <c r="AQ65">
        <v>60.456000000000003</v>
      </c>
      <c r="AR65">
        <v>36.432000000000002</v>
      </c>
      <c r="AS65">
        <v>30.939599999999999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74.530216999999993</v>
      </c>
      <c r="BA65">
        <f t="shared" si="1"/>
        <v>2667.4465140000007</v>
      </c>
      <c r="BD65">
        <v>2.0896979999999998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0.91603199999999996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5.2</v>
      </c>
      <c r="BX65">
        <v>4.2581249999999997</v>
      </c>
      <c r="BY65">
        <v>0.25</v>
      </c>
      <c r="BZ65">
        <v>0.969051</v>
      </c>
      <c r="CA65">
        <v>3.5116909999999999</v>
      </c>
      <c r="CB65">
        <v>1.35</v>
      </c>
      <c r="CC65">
        <v>0.83</v>
      </c>
      <c r="CD65">
        <v>1.25</v>
      </c>
      <c r="CE65">
        <v>1.53</v>
      </c>
      <c r="CF65">
        <v>0.18</v>
      </c>
      <c r="CG65">
        <v>2.08</v>
      </c>
      <c r="CH65">
        <v>0.19320000000000001</v>
      </c>
      <c r="CI65">
        <v>6.56</v>
      </c>
      <c r="CJ65">
        <v>1.92</v>
      </c>
      <c r="CK65">
        <v>1.71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1.9206559999999999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74.530216999999993</v>
      </c>
    </row>
    <row r="66" spans="1:114">
      <c r="A66" t="s">
        <v>108</v>
      </c>
      <c r="B66">
        <v>0</v>
      </c>
      <c r="C66">
        <v>0</v>
      </c>
      <c r="D66">
        <v>45.922400000000003</v>
      </c>
      <c r="E66">
        <v>0</v>
      </c>
      <c r="F66">
        <v>17.869800000000001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126.16</v>
      </c>
      <c r="Q66">
        <v>21.938279999999999</v>
      </c>
      <c r="R66">
        <v>28.274999999999999</v>
      </c>
      <c r="S66">
        <v>18.805499999999999</v>
      </c>
      <c r="T66">
        <v>0.48</v>
      </c>
      <c r="U66">
        <v>348.97500000000002</v>
      </c>
      <c r="V66">
        <v>20.731850000000001</v>
      </c>
      <c r="W66">
        <v>33.688499999999998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43.923999999999999</v>
      </c>
      <c r="AH66">
        <v>24.131900000000002</v>
      </c>
      <c r="AI66">
        <v>0</v>
      </c>
      <c r="AJ66">
        <v>0</v>
      </c>
      <c r="AK66">
        <v>27.088999999999999</v>
      </c>
      <c r="AL66">
        <v>0</v>
      </c>
      <c r="AM66">
        <v>16.349423999999999</v>
      </c>
      <c r="AN66">
        <v>0.88154999999999994</v>
      </c>
      <c r="AO66">
        <v>0</v>
      </c>
      <c r="AP66">
        <v>2.5619999999999998</v>
      </c>
      <c r="AQ66">
        <v>60.456000000000003</v>
      </c>
      <c r="AR66">
        <v>36.432000000000002</v>
      </c>
      <c r="AS66">
        <v>30.939599999999999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74.530216999999993</v>
      </c>
      <c r="BA66">
        <f t="shared" si="1"/>
        <v>2667.4465140000007</v>
      </c>
      <c r="BD66">
        <v>2.0896979999999998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0.91603199999999996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5.2</v>
      </c>
      <c r="BX66">
        <v>4.2581249999999997</v>
      </c>
      <c r="BY66">
        <v>0.25</v>
      </c>
      <c r="BZ66">
        <v>0.969051</v>
      </c>
      <c r="CA66">
        <v>3.5116909999999999</v>
      </c>
      <c r="CB66">
        <v>1.35</v>
      </c>
      <c r="CC66">
        <v>0.83</v>
      </c>
      <c r="CD66">
        <v>1.25</v>
      </c>
      <c r="CE66">
        <v>1.53</v>
      </c>
      <c r="CF66">
        <v>0.18</v>
      </c>
      <c r="CG66">
        <v>2.08</v>
      </c>
      <c r="CH66">
        <v>0.19320000000000001</v>
      </c>
      <c r="CI66">
        <v>6.56</v>
      </c>
      <c r="CJ66">
        <v>1.92</v>
      </c>
      <c r="CK66">
        <v>1.71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1.9206559999999999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74.530216999999993</v>
      </c>
    </row>
    <row r="67" spans="1:114">
      <c r="A67" t="s">
        <v>109</v>
      </c>
      <c r="B67">
        <v>0</v>
      </c>
      <c r="C67">
        <v>0</v>
      </c>
      <c r="D67">
        <v>45.922400000000003</v>
      </c>
      <c r="E67">
        <v>0</v>
      </c>
      <c r="F67">
        <v>17.869800000000001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126.16</v>
      </c>
      <c r="Q67">
        <v>21.938279999999999</v>
      </c>
      <c r="R67">
        <v>28.274999999999999</v>
      </c>
      <c r="S67">
        <v>18.805499999999999</v>
      </c>
      <c r="T67">
        <v>0.48</v>
      </c>
      <c r="U67">
        <v>348.97500000000002</v>
      </c>
      <c r="V67">
        <v>20.731850000000001</v>
      </c>
      <c r="W67">
        <v>33.688499999999998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9.4322999999999997</v>
      </c>
      <c r="AE67">
        <v>0</v>
      </c>
      <c r="AF67">
        <v>16.662400000000002</v>
      </c>
      <c r="AG67">
        <v>43.923999999999999</v>
      </c>
      <c r="AH67">
        <v>24.131900000000002</v>
      </c>
      <c r="AI67">
        <v>0</v>
      </c>
      <c r="AJ67">
        <v>0</v>
      </c>
      <c r="AK67">
        <v>27.088999999999999</v>
      </c>
      <c r="AL67">
        <v>12.782</v>
      </c>
      <c r="AM67">
        <v>16.349423999999999</v>
      </c>
      <c r="AN67">
        <v>0.88154999999999994</v>
      </c>
      <c r="AO67">
        <v>0</v>
      </c>
      <c r="AP67">
        <v>2.5619999999999998</v>
      </c>
      <c r="AQ67">
        <v>60.456000000000003</v>
      </c>
      <c r="AR67">
        <v>36.432000000000002</v>
      </c>
      <c r="AS67">
        <v>30.939599999999999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74.420376999999988</v>
      </c>
      <c r="BA67">
        <f t="shared" si="1"/>
        <v>2697.8821740000008</v>
      </c>
      <c r="BD67">
        <v>2.0896979999999998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1.5500999999999999E-2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0.91603199999999996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5.2</v>
      </c>
      <c r="BX67">
        <v>4.2581249999999997</v>
      </c>
      <c r="BY67">
        <v>0.25</v>
      </c>
      <c r="BZ67">
        <v>0.969051</v>
      </c>
      <c r="CA67">
        <v>3.5116909999999999</v>
      </c>
      <c r="CB67">
        <v>1.35</v>
      </c>
      <c r="CC67">
        <v>0.83</v>
      </c>
      <c r="CD67">
        <v>1.25</v>
      </c>
      <c r="CE67">
        <v>1.42</v>
      </c>
      <c r="CF67">
        <v>0.18</v>
      </c>
      <c r="CG67">
        <v>2.08</v>
      </c>
      <c r="CH67">
        <v>0.19320000000000001</v>
      </c>
      <c r="CI67">
        <v>6.56</v>
      </c>
      <c r="CJ67">
        <v>1.92</v>
      </c>
      <c r="CK67">
        <v>1.71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1.9206559999999999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74.420376999999988</v>
      </c>
    </row>
    <row r="68" spans="1:114">
      <c r="A68" t="s">
        <v>110</v>
      </c>
      <c r="B68">
        <v>0</v>
      </c>
      <c r="C68">
        <v>0</v>
      </c>
      <c r="D68">
        <v>45.922400000000003</v>
      </c>
      <c r="E68">
        <v>0</v>
      </c>
      <c r="F68">
        <v>17.869800000000001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126.16</v>
      </c>
      <c r="Q68">
        <v>21.938279999999999</v>
      </c>
      <c r="R68">
        <v>28.274999999999999</v>
      </c>
      <c r="S68">
        <v>18.805499999999999</v>
      </c>
      <c r="T68">
        <v>0.48</v>
      </c>
      <c r="U68">
        <v>348.97500000000002</v>
      </c>
      <c r="V68">
        <v>20.731850000000001</v>
      </c>
      <c r="W68">
        <v>33.688499999999998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9.4322999999999997</v>
      </c>
      <c r="AE68">
        <v>0</v>
      </c>
      <c r="AF68">
        <v>16.662400000000002</v>
      </c>
      <c r="AG68">
        <v>43.923999999999999</v>
      </c>
      <c r="AH68">
        <v>24.131900000000002</v>
      </c>
      <c r="AI68">
        <v>0</v>
      </c>
      <c r="AJ68">
        <v>0</v>
      </c>
      <c r="AK68">
        <v>27.088999999999999</v>
      </c>
      <c r="AL68">
        <v>24.402000000000001</v>
      </c>
      <c r="AM68">
        <v>16.349423999999999</v>
      </c>
      <c r="AN68">
        <v>0.88154999999999994</v>
      </c>
      <c r="AO68">
        <v>0</v>
      </c>
      <c r="AP68">
        <v>2.5619999999999998</v>
      </c>
      <c r="AQ68">
        <v>60.456000000000003</v>
      </c>
      <c r="AR68">
        <v>36.432000000000002</v>
      </c>
      <c r="AS68">
        <v>30.939599999999999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74.420376999999988</v>
      </c>
      <c r="BA68">
        <f t="shared" ref="BA68:BA98" si="4">SUM(B68:AZ68)</f>
        <v>2709.5021740000007</v>
      </c>
      <c r="BD68">
        <v>2.0896979999999998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1.5500999999999999E-2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0.91603199999999996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5.2</v>
      </c>
      <c r="BX68">
        <v>4.2581249999999997</v>
      </c>
      <c r="BY68">
        <v>0.25</v>
      </c>
      <c r="BZ68">
        <v>0.969051</v>
      </c>
      <c r="CA68">
        <v>3.5116909999999999</v>
      </c>
      <c r="CB68">
        <v>1.35</v>
      </c>
      <c r="CC68">
        <v>0.83</v>
      </c>
      <c r="CD68">
        <v>1.25</v>
      </c>
      <c r="CE68">
        <v>1.42</v>
      </c>
      <c r="CF68">
        <v>0.18</v>
      </c>
      <c r="CG68">
        <v>2.08</v>
      </c>
      <c r="CH68">
        <v>0.19320000000000001</v>
      </c>
      <c r="CI68">
        <v>6.56</v>
      </c>
      <c r="CJ68">
        <v>1.92</v>
      </c>
      <c r="CK68">
        <v>1.71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1.9206559999999999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74.420376999999988</v>
      </c>
    </row>
    <row r="69" spans="1:114">
      <c r="A69" t="s">
        <v>111</v>
      </c>
      <c r="B69">
        <v>0</v>
      </c>
      <c r="C69">
        <v>0</v>
      </c>
      <c r="D69">
        <v>45.922400000000003</v>
      </c>
      <c r="E69">
        <v>0</v>
      </c>
      <c r="F69">
        <v>17.869800000000001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126.16</v>
      </c>
      <c r="Q69">
        <v>21.938279999999999</v>
      </c>
      <c r="R69">
        <v>28.274999999999999</v>
      </c>
      <c r="S69">
        <v>18.805499999999999</v>
      </c>
      <c r="T69">
        <v>0.48</v>
      </c>
      <c r="U69">
        <v>348.97500000000002</v>
      </c>
      <c r="V69">
        <v>20.731850000000001</v>
      </c>
      <c r="W69">
        <v>33.688499999999998</v>
      </c>
      <c r="X69">
        <v>147.515625</v>
      </c>
      <c r="Y69">
        <v>0</v>
      </c>
      <c r="Z69">
        <v>6.5537999999999998</v>
      </c>
      <c r="AA69">
        <v>9.5589999999999993</v>
      </c>
      <c r="AB69">
        <v>0</v>
      </c>
      <c r="AC69">
        <v>10.02744</v>
      </c>
      <c r="AD69">
        <v>9.4322999999999997</v>
      </c>
      <c r="AE69">
        <v>0</v>
      </c>
      <c r="AF69">
        <v>16.662400000000002</v>
      </c>
      <c r="AG69">
        <v>43.923999999999999</v>
      </c>
      <c r="AH69">
        <v>24.131900000000002</v>
      </c>
      <c r="AI69">
        <v>0</v>
      </c>
      <c r="AJ69">
        <v>0</v>
      </c>
      <c r="AK69">
        <v>27.088999999999999</v>
      </c>
      <c r="AL69">
        <v>36.021999999999998</v>
      </c>
      <c r="AM69">
        <v>16.349423999999999</v>
      </c>
      <c r="AN69">
        <v>0.88154999999999994</v>
      </c>
      <c r="AO69">
        <v>0</v>
      </c>
      <c r="AP69">
        <v>2.5619999999999998</v>
      </c>
      <c r="AQ69">
        <v>60.456000000000003</v>
      </c>
      <c r="AR69">
        <v>36.432000000000002</v>
      </c>
      <c r="AS69">
        <v>31.612200000000001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74.520376999999982</v>
      </c>
      <c r="BA69">
        <f t="shared" si="4"/>
        <v>2741.4812140000004</v>
      </c>
      <c r="BD69">
        <v>2.0896979999999998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1.5500999999999999E-2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0.91603199999999996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5.2</v>
      </c>
      <c r="BX69">
        <v>4.2581249999999997</v>
      </c>
      <c r="BY69">
        <v>0.25</v>
      </c>
      <c r="BZ69">
        <v>0.969051</v>
      </c>
      <c r="CA69">
        <v>3.5116909999999999</v>
      </c>
      <c r="CB69">
        <v>1.35</v>
      </c>
      <c r="CC69">
        <v>0.83</v>
      </c>
      <c r="CD69">
        <v>1.25</v>
      </c>
      <c r="CE69">
        <v>1.64</v>
      </c>
      <c r="CF69">
        <v>0.18</v>
      </c>
      <c r="CG69">
        <v>2.08</v>
      </c>
      <c r="CH69">
        <v>0.19320000000000001</v>
      </c>
      <c r="CI69">
        <v>6.44</v>
      </c>
      <c r="CJ69">
        <v>1.92</v>
      </c>
      <c r="CK69">
        <v>1.71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1.9206559999999999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74.520376999999982</v>
      </c>
    </row>
    <row r="70" spans="1:114">
      <c r="A70" t="s">
        <v>112</v>
      </c>
      <c r="B70">
        <v>0</v>
      </c>
      <c r="C70">
        <v>0</v>
      </c>
      <c r="D70">
        <v>45.922400000000003</v>
      </c>
      <c r="E70">
        <v>0</v>
      </c>
      <c r="F70">
        <v>17.869800000000001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126.16</v>
      </c>
      <c r="Q70">
        <v>21.938279999999999</v>
      </c>
      <c r="R70">
        <v>28.274999999999999</v>
      </c>
      <c r="S70">
        <v>18.805499999999999</v>
      </c>
      <c r="T70">
        <v>0.48</v>
      </c>
      <c r="U70">
        <v>348.97500000000002</v>
      </c>
      <c r="V70">
        <v>20.731850000000001</v>
      </c>
      <c r="W70">
        <v>33.688499999999998</v>
      </c>
      <c r="X70">
        <v>147.515625</v>
      </c>
      <c r="Y70">
        <v>0</v>
      </c>
      <c r="Z70">
        <v>11</v>
      </c>
      <c r="AA70">
        <v>13.983000000000001</v>
      </c>
      <c r="AB70">
        <v>3.47</v>
      </c>
      <c r="AC70">
        <v>10.02744</v>
      </c>
      <c r="AD70">
        <v>18.864599999999999</v>
      </c>
      <c r="AE70">
        <v>0</v>
      </c>
      <c r="AF70">
        <v>16.662400000000002</v>
      </c>
      <c r="AG70">
        <v>43.923999999999999</v>
      </c>
      <c r="AH70">
        <v>24.131900000000002</v>
      </c>
      <c r="AI70">
        <v>0</v>
      </c>
      <c r="AJ70">
        <v>0</v>
      </c>
      <c r="AK70">
        <v>27.088999999999999</v>
      </c>
      <c r="AL70">
        <v>36.021999999999998</v>
      </c>
      <c r="AM70">
        <v>16.349423999999999</v>
      </c>
      <c r="AN70">
        <v>0.88154999999999994</v>
      </c>
      <c r="AO70">
        <v>0</v>
      </c>
      <c r="AP70">
        <v>2.5619999999999998</v>
      </c>
      <c r="AQ70">
        <v>60.456000000000003</v>
      </c>
      <c r="AR70">
        <v>36.432000000000002</v>
      </c>
      <c r="AS70">
        <v>31.612200000000001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74.520376999999982</v>
      </c>
      <c r="BA70">
        <f t="shared" si="4"/>
        <v>2763.2537139999999</v>
      </c>
      <c r="BD70">
        <v>2.0896979999999998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1.5500999999999999E-2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0.91603199999999996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5.2</v>
      </c>
      <c r="BX70">
        <v>4.2581249999999997</v>
      </c>
      <c r="BY70">
        <v>0.25</v>
      </c>
      <c r="BZ70">
        <v>0.969051</v>
      </c>
      <c r="CA70">
        <v>3.5116909999999999</v>
      </c>
      <c r="CB70">
        <v>1.35</v>
      </c>
      <c r="CC70">
        <v>0.83</v>
      </c>
      <c r="CD70">
        <v>1.25</v>
      </c>
      <c r="CE70">
        <v>1.64</v>
      </c>
      <c r="CF70">
        <v>0.18</v>
      </c>
      <c r="CG70">
        <v>2.08</v>
      </c>
      <c r="CH70">
        <v>0.19320000000000001</v>
      </c>
      <c r="CI70">
        <v>6.44</v>
      </c>
      <c r="CJ70">
        <v>1.92</v>
      </c>
      <c r="CK70">
        <v>1.71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1.9206559999999999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74.520376999999982</v>
      </c>
    </row>
    <row r="71" spans="1:114">
      <c r="A71" t="s">
        <v>113</v>
      </c>
      <c r="B71">
        <v>0</v>
      </c>
      <c r="C71">
        <v>0</v>
      </c>
      <c r="D71">
        <v>45.922400000000003</v>
      </c>
      <c r="E71">
        <v>0</v>
      </c>
      <c r="F71">
        <v>17.869800000000001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126.16</v>
      </c>
      <c r="Q71">
        <v>21.938279999999999</v>
      </c>
      <c r="R71">
        <v>28.274999999999999</v>
      </c>
      <c r="S71">
        <v>18.805499999999999</v>
      </c>
      <c r="T71">
        <v>0.48</v>
      </c>
      <c r="U71">
        <v>348.97500000000002</v>
      </c>
      <c r="V71">
        <v>20.731850000000001</v>
      </c>
      <c r="W71">
        <v>33.688499999999998</v>
      </c>
      <c r="X71">
        <v>147.515625</v>
      </c>
      <c r="Y71">
        <v>0</v>
      </c>
      <c r="Z71">
        <v>11</v>
      </c>
      <c r="AA71">
        <v>17.774999999999999</v>
      </c>
      <c r="AB71">
        <v>13.602399999999999</v>
      </c>
      <c r="AC71">
        <v>20.074670999999999</v>
      </c>
      <c r="AD71">
        <v>28.296900000000001</v>
      </c>
      <c r="AE71">
        <v>0</v>
      </c>
      <c r="AF71">
        <v>16.662400000000002</v>
      </c>
      <c r="AG71">
        <v>43.923999999999999</v>
      </c>
      <c r="AH71">
        <v>48.263800000000003</v>
      </c>
      <c r="AI71">
        <v>0</v>
      </c>
      <c r="AJ71">
        <v>0</v>
      </c>
      <c r="AK71">
        <v>27.088999999999999</v>
      </c>
      <c r="AL71">
        <v>36.021999999999998</v>
      </c>
      <c r="AM71">
        <v>16.349423999999999</v>
      </c>
      <c r="AN71">
        <v>0.88154999999999994</v>
      </c>
      <c r="AO71">
        <v>0</v>
      </c>
      <c r="AP71">
        <v>2.5619999999999998</v>
      </c>
      <c r="AQ71">
        <v>60.456000000000003</v>
      </c>
      <c r="AR71">
        <v>36.432000000000002</v>
      </c>
      <c r="AS71">
        <v>31.612200000000001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74.858776999999989</v>
      </c>
      <c r="BA71">
        <f t="shared" si="4"/>
        <v>2821.1279450000006</v>
      </c>
      <c r="BD71">
        <v>2.0896979999999998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1.5500999999999999E-2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0.91603199999999996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5.2</v>
      </c>
      <c r="BX71">
        <v>4.2581249999999997</v>
      </c>
      <c r="BY71">
        <v>0.25</v>
      </c>
      <c r="BZ71">
        <v>0.969051</v>
      </c>
      <c r="CA71">
        <v>3.5116909999999999</v>
      </c>
      <c r="CB71">
        <v>1.35</v>
      </c>
      <c r="CC71">
        <v>0.83</v>
      </c>
      <c r="CD71">
        <v>1.25</v>
      </c>
      <c r="CE71">
        <v>1.73</v>
      </c>
      <c r="CF71">
        <v>0.18</v>
      </c>
      <c r="CG71">
        <v>2.08</v>
      </c>
      <c r="CH71">
        <v>0.38640000000000002</v>
      </c>
      <c r="CI71">
        <v>6.44</v>
      </c>
      <c r="CJ71">
        <v>1.92</v>
      </c>
      <c r="CK71">
        <v>1.71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1.9206559999999999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74.858776999999989</v>
      </c>
    </row>
    <row r="72" spans="1:114">
      <c r="A72" t="s">
        <v>114</v>
      </c>
      <c r="B72">
        <v>0</v>
      </c>
      <c r="C72">
        <v>0</v>
      </c>
      <c r="D72">
        <v>45.922400000000003</v>
      </c>
      <c r="E72">
        <v>0</v>
      </c>
      <c r="F72">
        <v>17.869800000000001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126.16</v>
      </c>
      <c r="Q72">
        <v>21.938279999999999</v>
      </c>
      <c r="R72">
        <v>28.274999999999999</v>
      </c>
      <c r="S72">
        <v>18.805499999999999</v>
      </c>
      <c r="T72">
        <v>0.48</v>
      </c>
      <c r="U72">
        <v>348.97500000000002</v>
      </c>
      <c r="V72">
        <v>20.731850000000001</v>
      </c>
      <c r="W72">
        <v>33.688499999999998</v>
      </c>
      <c r="X72">
        <v>147.515625</v>
      </c>
      <c r="Y72">
        <v>0</v>
      </c>
      <c r="Z72">
        <v>13.1076</v>
      </c>
      <c r="AA72">
        <v>28.09872</v>
      </c>
      <c r="AB72">
        <v>27.426880000000001</v>
      </c>
      <c r="AC72">
        <v>20.074670999999999</v>
      </c>
      <c r="AD72">
        <v>28.296900000000001</v>
      </c>
      <c r="AE72">
        <v>0</v>
      </c>
      <c r="AF72">
        <v>24.993600000000001</v>
      </c>
      <c r="AG72">
        <v>43.923999999999999</v>
      </c>
      <c r="AH72">
        <v>72.395700000000005</v>
      </c>
      <c r="AI72">
        <v>3.9569999999999999</v>
      </c>
      <c r="AJ72">
        <v>0</v>
      </c>
      <c r="AK72">
        <v>27.088999999999999</v>
      </c>
      <c r="AL72">
        <v>36.021999999999998</v>
      </c>
      <c r="AM72">
        <v>16.349423999999999</v>
      </c>
      <c r="AN72">
        <v>0.88154999999999994</v>
      </c>
      <c r="AO72">
        <v>0</v>
      </c>
      <c r="AP72">
        <v>2.5619999999999998</v>
      </c>
      <c r="AQ72">
        <v>60.456000000000003</v>
      </c>
      <c r="AR72">
        <v>36.432000000000002</v>
      </c>
      <c r="AS72">
        <v>31.612200000000001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75.853704999999991</v>
      </c>
      <c r="BA72">
        <f t="shared" si="4"/>
        <v>2884.7987729999995</v>
      </c>
      <c r="BD72">
        <v>2.0896979999999998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1.5500999999999999E-2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0.91603199999999996</v>
      </c>
      <c r="BR72">
        <v>0.49992799999999998</v>
      </c>
      <c r="BS72">
        <v>1.64</v>
      </c>
      <c r="BT72">
        <v>0.35699999999999998</v>
      </c>
      <c r="BU72">
        <v>2.6925140000000001</v>
      </c>
      <c r="BV72">
        <v>1.341844</v>
      </c>
      <c r="BW72">
        <v>5.2</v>
      </c>
      <c r="BX72">
        <v>4.2581249999999997</v>
      </c>
      <c r="BY72">
        <v>0.25</v>
      </c>
      <c r="BZ72">
        <v>0.969051</v>
      </c>
      <c r="CA72">
        <v>3.5116909999999999</v>
      </c>
      <c r="CB72">
        <v>1.35</v>
      </c>
      <c r="CC72">
        <v>0.83</v>
      </c>
      <c r="CD72">
        <v>1.25</v>
      </c>
      <c r="CE72">
        <v>1.73</v>
      </c>
      <c r="CF72">
        <v>0.18</v>
      </c>
      <c r="CG72">
        <v>2.08</v>
      </c>
      <c r="CH72">
        <v>0.5796</v>
      </c>
      <c r="CI72">
        <v>6.44</v>
      </c>
      <c r="CJ72">
        <v>1.92</v>
      </c>
      <c r="CK72">
        <v>1.71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1.9206559999999999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75.853704999999991</v>
      </c>
    </row>
    <row r="73" spans="1:114">
      <c r="A73" t="s">
        <v>115</v>
      </c>
      <c r="B73">
        <v>0</v>
      </c>
      <c r="C73">
        <v>0</v>
      </c>
      <c r="D73">
        <v>45.922400000000003</v>
      </c>
      <c r="E73">
        <v>0</v>
      </c>
      <c r="F73">
        <v>17.869800000000001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126.16</v>
      </c>
      <c r="Q73">
        <v>21.938279999999999</v>
      </c>
      <c r="R73">
        <v>28.274999999999999</v>
      </c>
      <c r="S73">
        <v>18.805499999999999</v>
      </c>
      <c r="T73">
        <v>0.48</v>
      </c>
      <c r="U73">
        <v>348.97500000000002</v>
      </c>
      <c r="V73">
        <v>20.731850000000001</v>
      </c>
      <c r="W73">
        <v>33.688499999999998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0</v>
      </c>
      <c r="AF73">
        <v>26.416</v>
      </c>
      <c r="AG73">
        <v>43.923999999999999</v>
      </c>
      <c r="AH73">
        <v>96.527600000000007</v>
      </c>
      <c r="AI73">
        <v>17.146999999999998</v>
      </c>
      <c r="AJ73">
        <v>0</v>
      </c>
      <c r="AK73">
        <v>27.088999999999999</v>
      </c>
      <c r="AL73">
        <v>66.814999999999998</v>
      </c>
      <c r="AM73">
        <v>16.349423999999999</v>
      </c>
      <c r="AN73">
        <v>0.88154999999999994</v>
      </c>
      <c r="AO73">
        <v>0</v>
      </c>
      <c r="AP73">
        <v>2.5619999999999998</v>
      </c>
      <c r="AQ73">
        <v>60.456000000000003</v>
      </c>
      <c r="AR73">
        <v>36.432000000000002</v>
      </c>
      <c r="AS73">
        <v>31.612200000000001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77.021432999999988</v>
      </c>
      <c r="BA73">
        <f t="shared" si="4"/>
        <v>2962.057601</v>
      </c>
      <c r="BD73">
        <v>2.0896979999999998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1.5500999999999999E-2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0.91603199999999996</v>
      </c>
      <c r="BR73">
        <v>0.99985599999999997</v>
      </c>
      <c r="BS73">
        <v>1.64</v>
      </c>
      <c r="BT73">
        <v>0.83160000000000001</v>
      </c>
      <c r="BU73">
        <v>2.6925140000000001</v>
      </c>
      <c r="BV73">
        <v>1.341844</v>
      </c>
      <c r="BW73">
        <v>5.2</v>
      </c>
      <c r="BX73">
        <v>4.2581249999999997</v>
      </c>
      <c r="BY73">
        <v>0.25</v>
      </c>
      <c r="BZ73">
        <v>0.969051</v>
      </c>
      <c r="CA73">
        <v>3.5116909999999999</v>
      </c>
      <c r="CB73">
        <v>1.35</v>
      </c>
      <c r="CC73">
        <v>0.83</v>
      </c>
      <c r="CD73">
        <v>1.25</v>
      </c>
      <c r="CE73">
        <v>1.73</v>
      </c>
      <c r="CF73">
        <v>0.18</v>
      </c>
      <c r="CG73">
        <v>2.08</v>
      </c>
      <c r="CH73">
        <v>0.77280000000000004</v>
      </c>
      <c r="CI73">
        <v>6.44</v>
      </c>
      <c r="CJ73">
        <v>1.92</v>
      </c>
      <c r="CK73">
        <v>1.71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1.9206559999999999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77.021432999999988</v>
      </c>
    </row>
    <row r="74" spans="1:114">
      <c r="A74" t="s">
        <v>116</v>
      </c>
      <c r="B74">
        <v>0</v>
      </c>
      <c r="C74">
        <v>0</v>
      </c>
      <c r="D74">
        <v>45.922400000000003</v>
      </c>
      <c r="E74">
        <v>0</v>
      </c>
      <c r="F74">
        <v>17.869800000000001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126.16</v>
      </c>
      <c r="Q74">
        <v>21.938279999999999</v>
      </c>
      <c r="R74">
        <v>28.274999999999999</v>
      </c>
      <c r="S74">
        <v>18.805499999999999</v>
      </c>
      <c r="T74">
        <v>0.48</v>
      </c>
      <c r="U74">
        <v>348.97500000000002</v>
      </c>
      <c r="V74">
        <v>20.731850000000001</v>
      </c>
      <c r="W74">
        <v>33.688499999999998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26.416</v>
      </c>
      <c r="AG74">
        <v>43.923999999999999</v>
      </c>
      <c r="AH74">
        <v>96.527600000000007</v>
      </c>
      <c r="AI74">
        <v>17.146999999999998</v>
      </c>
      <c r="AJ74">
        <v>0</v>
      </c>
      <c r="AK74">
        <v>27.088999999999999</v>
      </c>
      <c r="AL74">
        <v>66.814999999999998</v>
      </c>
      <c r="AM74">
        <v>16.349423999999999</v>
      </c>
      <c r="AN74">
        <v>0.88154999999999994</v>
      </c>
      <c r="AO74">
        <v>0</v>
      </c>
      <c r="AP74">
        <v>2.5619999999999998</v>
      </c>
      <c r="AQ74">
        <v>60.456000000000003</v>
      </c>
      <c r="AR74">
        <v>36.432000000000002</v>
      </c>
      <c r="AS74">
        <v>31.612200000000001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77.437232999999992</v>
      </c>
      <c r="BA74">
        <f t="shared" si="4"/>
        <v>2962.4734010000002</v>
      </c>
      <c r="BD74">
        <v>2.0896979999999998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1.5500999999999999E-2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0.91603199999999996</v>
      </c>
      <c r="BR74">
        <v>0.99985599999999997</v>
      </c>
      <c r="BS74">
        <v>1.64</v>
      </c>
      <c r="BT74">
        <v>1.2474000000000001</v>
      </c>
      <c r="BU74">
        <v>2.6925140000000001</v>
      </c>
      <c r="BV74">
        <v>1.341844</v>
      </c>
      <c r="BW74">
        <v>5.2</v>
      </c>
      <c r="BX74">
        <v>4.2581249999999997</v>
      </c>
      <c r="BY74">
        <v>0.25</v>
      </c>
      <c r="BZ74">
        <v>0.969051</v>
      </c>
      <c r="CA74">
        <v>3.5116909999999999</v>
      </c>
      <c r="CB74">
        <v>1.35</v>
      </c>
      <c r="CC74">
        <v>0.83</v>
      </c>
      <c r="CD74">
        <v>1.25</v>
      </c>
      <c r="CE74">
        <v>1.73</v>
      </c>
      <c r="CF74">
        <v>0.18</v>
      </c>
      <c r="CG74">
        <v>2.08</v>
      </c>
      <c r="CH74">
        <v>0.77280000000000004</v>
      </c>
      <c r="CI74">
        <v>6.44</v>
      </c>
      <c r="CJ74">
        <v>1.92</v>
      </c>
      <c r="CK74">
        <v>1.71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1.9206559999999999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77.437232999999992</v>
      </c>
    </row>
    <row r="75" spans="1:114">
      <c r="A75" t="s">
        <v>117</v>
      </c>
      <c r="B75">
        <v>0</v>
      </c>
      <c r="C75">
        <v>0</v>
      </c>
      <c r="D75">
        <v>45.922400000000003</v>
      </c>
      <c r="E75">
        <v>0</v>
      </c>
      <c r="F75">
        <v>17.869800000000001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126.16</v>
      </c>
      <c r="Q75">
        <v>21.938279999999999</v>
      </c>
      <c r="R75">
        <v>28.274999999999999</v>
      </c>
      <c r="S75">
        <v>18.805499999999999</v>
      </c>
      <c r="T75">
        <v>0.48</v>
      </c>
      <c r="U75">
        <v>348.97500000000002</v>
      </c>
      <c r="V75">
        <v>20.731850000000001</v>
      </c>
      <c r="W75">
        <v>33.688499999999998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26.416</v>
      </c>
      <c r="AG75">
        <v>43.923999999999999</v>
      </c>
      <c r="AH75">
        <v>96.527600000000007</v>
      </c>
      <c r="AI75">
        <v>17.146999999999998</v>
      </c>
      <c r="AJ75">
        <v>0</v>
      </c>
      <c r="AK75">
        <v>27.088999999999999</v>
      </c>
      <c r="AL75">
        <v>66.814999999999998</v>
      </c>
      <c r="AM75">
        <v>16.349423999999999</v>
      </c>
      <c r="AN75">
        <v>0.88154999999999994</v>
      </c>
      <c r="AO75">
        <v>0</v>
      </c>
      <c r="AP75">
        <v>2.5619999999999998</v>
      </c>
      <c r="AQ75">
        <v>60.456000000000003</v>
      </c>
      <c r="AR75">
        <v>36.432000000000002</v>
      </c>
      <c r="AS75">
        <v>31.612200000000001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77.853266999999988</v>
      </c>
      <c r="BA75">
        <f t="shared" si="4"/>
        <v>2962.889435</v>
      </c>
      <c r="BD75">
        <v>2.0896979999999998</v>
      </c>
      <c r="BE75">
        <v>0</v>
      </c>
      <c r="BF75">
        <v>2.4153999999999998E-2</v>
      </c>
      <c r="BG75">
        <v>0</v>
      </c>
      <c r="BH75">
        <v>0</v>
      </c>
      <c r="BI75">
        <v>0.84400399999999998</v>
      </c>
      <c r="BJ75">
        <v>0</v>
      </c>
      <c r="BK75">
        <v>1.5661000000000001E-2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0.91603199999999996</v>
      </c>
      <c r="BR75">
        <v>0.99985599999999997</v>
      </c>
      <c r="BS75">
        <v>1.64</v>
      </c>
      <c r="BT75">
        <v>1.6632</v>
      </c>
      <c r="BU75">
        <v>2.6925140000000001</v>
      </c>
      <c r="BV75">
        <v>1.341844</v>
      </c>
      <c r="BW75">
        <v>5.2</v>
      </c>
      <c r="BX75">
        <v>4.2581249999999997</v>
      </c>
      <c r="BY75">
        <v>0.25</v>
      </c>
      <c r="BZ75">
        <v>0.969051</v>
      </c>
      <c r="CA75">
        <v>3.5116909999999999</v>
      </c>
      <c r="CB75">
        <v>1.35</v>
      </c>
      <c r="CC75">
        <v>0.83</v>
      </c>
      <c r="CD75">
        <v>1.25</v>
      </c>
      <c r="CE75">
        <v>1.73</v>
      </c>
      <c r="CF75">
        <v>0.18</v>
      </c>
      <c r="CG75">
        <v>2.08</v>
      </c>
      <c r="CH75">
        <v>0.77280000000000004</v>
      </c>
      <c r="CI75">
        <v>6.44</v>
      </c>
      <c r="CJ75">
        <v>1.92</v>
      </c>
      <c r="CK75">
        <v>1.71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1.9206559999999999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77.853266999999988</v>
      </c>
    </row>
    <row r="76" spans="1:114">
      <c r="A76" t="s">
        <v>118</v>
      </c>
      <c r="B76">
        <v>0</v>
      </c>
      <c r="C76">
        <v>0</v>
      </c>
      <c r="D76">
        <v>45.922400000000003</v>
      </c>
      <c r="E76">
        <v>0</v>
      </c>
      <c r="F76">
        <v>17.869800000000001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126.16</v>
      </c>
      <c r="Q76">
        <v>21.938279999999999</v>
      </c>
      <c r="R76">
        <v>28.274999999999999</v>
      </c>
      <c r="S76">
        <v>18.805499999999999</v>
      </c>
      <c r="T76">
        <v>0.48</v>
      </c>
      <c r="U76">
        <v>348.97500000000002</v>
      </c>
      <c r="V76">
        <v>20.731850000000001</v>
      </c>
      <c r="W76">
        <v>33.688499999999998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26.416</v>
      </c>
      <c r="AG76">
        <v>43.923999999999999</v>
      </c>
      <c r="AH76">
        <v>96.527600000000007</v>
      </c>
      <c r="AI76">
        <v>17.146999999999998</v>
      </c>
      <c r="AJ76">
        <v>0</v>
      </c>
      <c r="AK76">
        <v>27.088999999999999</v>
      </c>
      <c r="AL76">
        <v>66.814999999999998</v>
      </c>
      <c r="AM76">
        <v>16.349423999999999</v>
      </c>
      <c r="AN76">
        <v>0.88154999999999994</v>
      </c>
      <c r="AO76">
        <v>0</v>
      </c>
      <c r="AP76">
        <v>2.5619999999999998</v>
      </c>
      <c r="AQ76">
        <v>60.456000000000003</v>
      </c>
      <c r="AR76">
        <v>36.432000000000002</v>
      </c>
      <c r="AS76">
        <v>31.612200000000001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77.853266999999988</v>
      </c>
      <c r="BA76">
        <f t="shared" si="4"/>
        <v>2962.889435</v>
      </c>
      <c r="BD76">
        <v>2.0896979999999998</v>
      </c>
      <c r="BE76">
        <v>0</v>
      </c>
      <c r="BF76">
        <v>2.4153999999999998E-2</v>
      </c>
      <c r="BG76">
        <v>0</v>
      </c>
      <c r="BH76">
        <v>0</v>
      </c>
      <c r="BI76">
        <v>0.84400399999999998</v>
      </c>
      <c r="BJ76">
        <v>0</v>
      </c>
      <c r="BK76">
        <v>1.5661000000000001E-2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0.91603199999999996</v>
      </c>
      <c r="BR76">
        <v>0.99985599999999997</v>
      </c>
      <c r="BS76">
        <v>1.64</v>
      </c>
      <c r="BT76">
        <v>1.6632</v>
      </c>
      <c r="BU76">
        <v>2.6925140000000001</v>
      </c>
      <c r="BV76">
        <v>1.341844</v>
      </c>
      <c r="BW76">
        <v>5.2</v>
      </c>
      <c r="BX76">
        <v>4.2581249999999997</v>
      </c>
      <c r="BY76">
        <v>0.25</v>
      </c>
      <c r="BZ76">
        <v>0.969051</v>
      </c>
      <c r="CA76">
        <v>3.5116909999999999</v>
      </c>
      <c r="CB76">
        <v>1.35</v>
      </c>
      <c r="CC76">
        <v>0.83</v>
      </c>
      <c r="CD76">
        <v>1.25</v>
      </c>
      <c r="CE76">
        <v>1.73</v>
      </c>
      <c r="CF76">
        <v>0.18</v>
      </c>
      <c r="CG76">
        <v>2.08</v>
      </c>
      <c r="CH76">
        <v>0.77280000000000004</v>
      </c>
      <c r="CI76">
        <v>6.44</v>
      </c>
      <c r="CJ76">
        <v>1.92</v>
      </c>
      <c r="CK76">
        <v>1.71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1.9206559999999999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77.853266999999988</v>
      </c>
    </row>
    <row r="77" spans="1:114">
      <c r="A77" t="s">
        <v>119</v>
      </c>
      <c r="B77">
        <v>0</v>
      </c>
      <c r="C77">
        <v>0</v>
      </c>
      <c r="D77">
        <v>45.922400000000003</v>
      </c>
      <c r="E77">
        <v>0</v>
      </c>
      <c r="F77">
        <v>17.869800000000001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126.16</v>
      </c>
      <c r="Q77">
        <v>21.938279999999999</v>
      </c>
      <c r="R77">
        <v>28.274999999999999</v>
      </c>
      <c r="S77">
        <v>18.805499999999999</v>
      </c>
      <c r="T77">
        <v>0.48</v>
      </c>
      <c r="U77">
        <v>348.97500000000002</v>
      </c>
      <c r="V77">
        <v>20.731850000000001</v>
      </c>
      <c r="W77">
        <v>33.688499999999998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26.416</v>
      </c>
      <c r="AG77">
        <v>43.923999999999999</v>
      </c>
      <c r="AH77">
        <v>96.527600000000007</v>
      </c>
      <c r="AI77">
        <v>17.146999999999998</v>
      </c>
      <c r="AJ77">
        <v>0</v>
      </c>
      <c r="AK77">
        <v>27.088999999999999</v>
      </c>
      <c r="AL77">
        <v>36.021999999999998</v>
      </c>
      <c r="AM77">
        <v>16.349423999999999</v>
      </c>
      <c r="AN77">
        <v>0.88154999999999994</v>
      </c>
      <c r="AO77">
        <v>0</v>
      </c>
      <c r="AP77">
        <v>2.5619999999999998</v>
      </c>
      <c r="AQ77">
        <v>60.456000000000003</v>
      </c>
      <c r="AR77">
        <v>36.432000000000002</v>
      </c>
      <c r="AS77">
        <v>31.612200000000001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77.547466999999997</v>
      </c>
      <c r="BA77">
        <f t="shared" si="4"/>
        <v>2931.7906349999998</v>
      </c>
      <c r="BD77">
        <v>2.0896979999999998</v>
      </c>
      <c r="BE77">
        <v>0</v>
      </c>
      <c r="BF77">
        <v>2.4153999999999998E-2</v>
      </c>
      <c r="BG77">
        <v>0</v>
      </c>
      <c r="BH77">
        <v>0</v>
      </c>
      <c r="BI77">
        <v>0.84400399999999998</v>
      </c>
      <c r="BJ77">
        <v>0</v>
      </c>
      <c r="BK77">
        <v>1.5661000000000001E-2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0.91603199999999996</v>
      </c>
      <c r="BR77">
        <v>0.99985599999999997</v>
      </c>
      <c r="BS77">
        <v>1.64</v>
      </c>
      <c r="BT77">
        <v>1.2474000000000001</v>
      </c>
      <c r="BU77">
        <v>2.6925140000000001</v>
      </c>
      <c r="BV77">
        <v>1.341844</v>
      </c>
      <c r="BW77">
        <v>5.2</v>
      </c>
      <c r="BX77">
        <v>4.2581249999999997</v>
      </c>
      <c r="BY77">
        <v>0.25</v>
      </c>
      <c r="BZ77">
        <v>0.969051</v>
      </c>
      <c r="CA77">
        <v>3.5116909999999999</v>
      </c>
      <c r="CB77">
        <v>1.35</v>
      </c>
      <c r="CC77">
        <v>0.83</v>
      </c>
      <c r="CD77">
        <v>1.25</v>
      </c>
      <c r="CE77">
        <v>1.84</v>
      </c>
      <c r="CF77">
        <v>0.18</v>
      </c>
      <c r="CG77">
        <v>2.08</v>
      </c>
      <c r="CH77">
        <v>0.77280000000000004</v>
      </c>
      <c r="CI77">
        <v>6.44</v>
      </c>
      <c r="CJ77">
        <v>1.92</v>
      </c>
      <c r="CK77">
        <v>1.71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1.9206559999999999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77.547466999999997</v>
      </c>
    </row>
    <row r="78" spans="1:114">
      <c r="A78" t="s">
        <v>120</v>
      </c>
      <c r="B78">
        <v>0</v>
      </c>
      <c r="C78">
        <v>0</v>
      </c>
      <c r="D78">
        <v>45.922400000000003</v>
      </c>
      <c r="E78">
        <v>0</v>
      </c>
      <c r="F78">
        <v>17.869800000000001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126.16</v>
      </c>
      <c r="Q78">
        <v>21.938279999999999</v>
      </c>
      <c r="R78">
        <v>28.274999999999999</v>
      </c>
      <c r="S78">
        <v>18.805499999999999</v>
      </c>
      <c r="T78">
        <v>0.48</v>
      </c>
      <c r="U78">
        <v>348.97500000000002</v>
      </c>
      <c r="V78">
        <v>20.731850000000001</v>
      </c>
      <c r="W78">
        <v>33.688499999999998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26.416</v>
      </c>
      <c r="AG78">
        <v>43.923999999999999</v>
      </c>
      <c r="AH78">
        <v>96.527600000000007</v>
      </c>
      <c r="AI78">
        <v>17.146999999999998</v>
      </c>
      <c r="AJ78">
        <v>0</v>
      </c>
      <c r="AK78">
        <v>27.088999999999999</v>
      </c>
      <c r="AL78">
        <v>36.021999999999998</v>
      </c>
      <c r="AM78">
        <v>16.349423999999999</v>
      </c>
      <c r="AN78">
        <v>0.88154999999999994</v>
      </c>
      <c r="AO78">
        <v>0</v>
      </c>
      <c r="AP78">
        <v>2.5619999999999998</v>
      </c>
      <c r="AQ78">
        <v>60.456000000000003</v>
      </c>
      <c r="AR78">
        <v>36.432000000000002</v>
      </c>
      <c r="AS78">
        <v>31.612200000000001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77.151666999999989</v>
      </c>
      <c r="BA78">
        <f t="shared" si="4"/>
        <v>2931.3948350000001</v>
      </c>
      <c r="BD78">
        <v>2.0896979999999998</v>
      </c>
      <c r="BE78">
        <v>0</v>
      </c>
      <c r="BF78">
        <v>2.4153999999999998E-2</v>
      </c>
      <c r="BG78">
        <v>0</v>
      </c>
      <c r="BH78">
        <v>0</v>
      </c>
      <c r="BI78">
        <v>0.84400399999999998</v>
      </c>
      <c r="BJ78">
        <v>0</v>
      </c>
      <c r="BK78">
        <v>1.5661000000000001E-2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0.91603199999999996</v>
      </c>
      <c r="BR78">
        <v>0.99985599999999997</v>
      </c>
      <c r="BS78">
        <v>1.64</v>
      </c>
      <c r="BT78">
        <v>0.83160000000000001</v>
      </c>
      <c r="BU78">
        <v>2.6925140000000001</v>
      </c>
      <c r="BV78">
        <v>1.341844</v>
      </c>
      <c r="BW78">
        <v>5.2</v>
      </c>
      <c r="BX78">
        <v>4.2581249999999997</v>
      </c>
      <c r="BY78">
        <v>0.25</v>
      </c>
      <c r="BZ78">
        <v>0.969051</v>
      </c>
      <c r="CA78">
        <v>3.5116909999999999</v>
      </c>
      <c r="CB78">
        <v>1.35</v>
      </c>
      <c r="CC78">
        <v>0.83</v>
      </c>
      <c r="CD78">
        <v>1.25</v>
      </c>
      <c r="CE78">
        <v>1.86</v>
      </c>
      <c r="CF78">
        <v>0.18</v>
      </c>
      <c r="CG78">
        <v>2.08</v>
      </c>
      <c r="CH78">
        <v>0.77280000000000004</v>
      </c>
      <c r="CI78">
        <v>6.44</v>
      </c>
      <c r="CJ78">
        <v>1.92</v>
      </c>
      <c r="CK78">
        <v>1.71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1.9206559999999999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77.151666999999989</v>
      </c>
    </row>
    <row r="79" spans="1:114">
      <c r="A79" t="s">
        <v>121</v>
      </c>
      <c r="B79">
        <v>0</v>
      </c>
      <c r="C79">
        <v>0</v>
      </c>
      <c r="D79">
        <v>45.922400000000003</v>
      </c>
      <c r="E79">
        <v>0</v>
      </c>
      <c r="F79">
        <v>17.869800000000001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126.16</v>
      </c>
      <c r="Q79">
        <v>21.938279999999999</v>
      </c>
      <c r="R79">
        <v>28.274999999999999</v>
      </c>
      <c r="S79">
        <v>18.805499999999999</v>
      </c>
      <c r="T79">
        <v>0.48</v>
      </c>
      <c r="U79">
        <v>348.97500000000002</v>
      </c>
      <c r="V79">
        <v>20.731850000000001</v>
      </c>
      <c r="W79">
        <v>33.688499999999998</v>
      </c>
      <c r="X79">
        <v>147.515625</v>
      </c>
      <c r="Y79">
        <v>0</v>
      </c>
      <c r="Z79">
        <v>13.1076</v>
      </c>
      <c r="AA79">
        <v>28.09872</v>
      </c>
      <c r="AB79">
        <v>27.426880000000001</v>
      </c>
      <c r="AC79">
        <v>20.074670999999999</v>
      </c>
      <c r="AD79">
        <v>28.296900000000001</v>
      </c>
      <c r="AE79">
        <v>0</v>
      </c>
      <c r="AF79">
        <v>16.662400000000002</v>
      </c>
      <c r="AG79">
        <v>43.923999999999999</v>
      </c>
      <c r="AH79">
        <v>95.648300000000006</v>
      </c>
      <c r="AI79">
        <v>3.9569999999999999</v>
      </c>
      <c r="AJ79">
        <v>0</v>
      </c>
      <c r="AK79">
        <v>27.088999999999999</v>
      </c>
      <c r="AL79">
        <v>36.021999999999998</v>
      </c>
      <c r="AM79">
        <v>16.349423999999999</v>
      </c>
      <c r="AN79">
        <v>0.88154999999999994</v>
      </c>
      <c r="AO79">
        <v>0</v>
      </c>
      <c r="AP79">
        <v>2.5619999999999998</v>
      </c>
      <c r="AQ79">
        <v>45.341999999999999</v>
      </c>
      <c r="AR79">
        <v>36.432000000000002</v>
      </c>
      <c r="AS79">
        <v>31.612200000000001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76.380813000000003</v>
      </c>
      <c r="BA79">
        <f t="shared" si="4"/>
        <v>2885.1332809999999</v>
      </c>
      <c r="BD79">
        <v>2.0896979999999998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1.5661000000000001E-2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0.91603199999999996</v>
      </c>
      <c r="BR79">
        <v>0.49992799999999998</v>
      </c>
      <c r="BS79">
        <v>1.64</v>
      </c>
      <c r="BT79">
        <v>0.39900000000000002</v>
      </c>
      <c r="BU79">
        <v>2.6925140000000001</v>
      </c>
      <c r="BV79">
        <v>1.341844</v>
      </c>
      <c r="BW79">
        <v>5.2</v>
      </c>
      <c r="BX79">
        <v>4.2581249999999997</v>
      </c>
      <c r="BY79">
        <v>0.25</v>
      </c>
      <c r="BZ79">
        <v>0.969051</v>
      </c>
      <c r="CA79">
        <v>3.5116909999999999</v>
      </c>
      <c r="CB79">
        <v>1.35</v>
      </c>
      <c r="CC79">
        <v>0.92</v>
      </c>
      <c r="CD79">
        <v>1.25</v>
      </c>
      <c r="CE79">
        <v>1.86</v>
      </c>
      <c r="CF79">
        <v>0.18</v>
      </c>
      <c r="CG79">
        <v>2.08</v>
      </c>
      <c r="CH79">
        <v>0.76439999999999997</v>
      </c>
      <c r="CI79">
        <v>6.44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1.9206559999999999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76.380813000000003</v>
      </c>
    </row>
    <row r="80" spans="1:114">
      <c r="A80" t="s">
        <v>122</v>
      </c>
      <c r="B80">
        <v>0</v>
      </c>
      <c r="C80">
        <v>0</v>
      </c>
      <c r="D80">
        <v>45.922400000000003</v>
      </c>
      <c r="E80">
        <v>0</v>
      </c>
      <c r="F80">
        <v>17.869800000000001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126.16</v>
      </c>
      <c r="Q80">
        <v>21.938279999999999</v>
      </c>
      <c r="R80">
        <v>28.274999999999999</v>
      </c>
      <c r="S80">
        <v>18.805499999999999</v>
      </c>
      <c r="T80">
        <v>0.48</v>
      </c>
      <c r="U80">
        <v>348.97500000000002</v>
      </c>
      <c r="V80">
        <v>20.731850000000001</v>
      </c>
      <c r="W80">
        <v>33.688499999999998</v>
      </c>
      <c r="X80">
        <v>147.515625</v>
      </c>
      <c r="Y80">
        <v>0</v>
      </c>
      <c r="Z80">
        <v>13.1076</v>
      </c>
      <c r="AA80">
        <v>28.09872</v>
      </c>
      <c r="AB80">
        <v>27.426880000000001</v>
      </c>
      <c r="AC80">
        <v>10.02744</v>
      </c>
      <c r="AD80">
        <v>28.296900000000001</v>
      </c>
      <c r="AE80">
        <v>0</v>
      </c>
      <c r="AF80">
        <v>16.662400000000002</v>
      </c>
      <c r="AG80">
        <v>43.923999999999999</v>
      </c>
      <c r="AH80">
        <v>60.867100000000001</v>
      </c>
      <c r="AI80">
        <v>0</v>
      </c>
      <c r="AJ80">
        <v>0</v>
      </c>
      <c r="AK80">
        <v>27.088999999999999</v>
      </c>
      <c r="AL80">
        <v>36.021999999999998</v>
      </c>
      <c r="AM80">
        <v>16.349423999999999</v>
      </c>
      <c r="AN80">
        <v>0.88154999999999994</v>
      </c>
      <c r="AO80">
        <v>0</v>
      </c>
      <c r="AP80">
        <v>2.5619999999999998</v>
      </c>
      <c r="AQ80">
        <v>30.228000000000002</v>
      </c>
      <c r="AR80">
        <v>36.432000000000002</v>
      </c>
      <c r="AS80">
        <v>31.612200000000001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75.704612999999995</v>
      </c>
      <c r="BA80">
        <f t="shared" si="4"/>
        <v>2820.5576499999997</v>
      </c>
      <c r="BD80">
        <v>2.0896979999999998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1.5661000000000001E-2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0.91603199999999996</v>
      </c>
      <c r="BR80">
        <v>0.49992799999999998</v>
      </c>
      <c r="BS80">
        <v>1.64</v>
      </c>
      <c r="BT80">
        <v>0</v>
      </c>
      <c r="BU80">
        <v>2.6925140000000001</v>
      </c>
      <c r="BV80">
        <v>1.341844</v>
      </c>
      <c r="BW80">
        <v>5.2</v>
      </c>
      <c r="BX80">
        <v>4.2581249999999997</v>
      </c>
      <c r="BY80">
        <v>0.25</v>
      </c>
      <c r="BZ80">
        <v>0.969051</v>
      </c>
      <c r="CA80">
        <v>3.5116909999999999</v>
      </c>
      <c r="CB80">
        <v>1.35</v>
      </c>
      <c r="CC80">
        <v>0.92</v>
      </c>
      <c r="CD80">
        <v>1.25</v>
      </c>
      <c r="CE80">
        <v>1.86</v>
      </c>
      <c r="CF80">
        <v>0.18</v>
      </c>
      <c r="CG80">
        <v>2.08</v>
      </c>
      <c r="CH80">
        <v>0.48720000000000002</v>
      </c>
      <c r="CI80">
        <v>6.44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1.9206559999999999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75.704612999999995</v>
      </c>
    </row>
    <row r="81" spans="1:114">
      <c r="A81" t="s">
        <v>123</v>
      </c>
      <c r="B81">
        <v>0</v>
      </c>
      <c r="C81">
        <v>0</v>
      </c>
      <c r="D81">
        <v>45.922400000000003</v>
      </c>
      <c r="E81">
        <v>0</v>
      </c>
      <c r="F81">
        <v>17.869800000000001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126.16</v>
      </c>
      <c r="Q81">
        <v>21.938279999999999</v>
      </c>
      <c r="R81">
        <v>28.274999999999999</v>
      </c>
      <c r="S81">
        <v>18.805499999999999</v>
      </c>
      <c r="T81">
        <v>0.48</v>
      </c>
      <c r="U81">
        <v>348.97500000000002</v>
      </c>
      <c r="V81">
        <v>20.731850000000001</v>
      </c>
      <c r="W81">
        <v>33.688499999999998</v>
      </c>
      <c r="X81">
        <v>147.515625</v>
      </c>
      <c r="Y81">
        <v>0</v>
      </c>
      <c r="Z81">
        <v>13.09</v>
      </c>
      <c r="AA81">
        <v>13.983000000000001</v>
      </c>
      <c r="AB81">
        <v>27.426880000000001</v>
      </c>
      <c r="AC81">
        <v>10.02744</v>
      </c>
      <c r="AD81">
        <v>28.296900000000001</v>
      </c>
      <c r="AE81">
        <v>0</v>
      </c>
      <c r="AF81">
        <v>16.662400000000002</v>
      </c>
      <c r="AG81">
        <v>43.923999999999999</v>
      </c>
      <c r="AH81">
        <v>36.149000000000001</v>
      </c>
      <c r="AI81">
        <v>0</v>
      </c>
      <c r="AJ81">
        <v>0</v>
      </c>
      <c r="AK81">
        <v>27.088999999999999</v>
      </c>
      <c r="AL81">
        <v>36.021999999999998</v>
      </c>
      <c r="AM81">
        <v>16.349423999999999</v>
      </c>
      <c r="AN81">
        <v>0.88154999999999994</v>
      </c>
      <c r="AO81">
        <v>0</v>
      </c>
      <c r="AP81">
        <v>2.5619999999999998</v>
      </c>
      <c r="AQ81">
        <v>15.114000000000001</v>
      </c>
      <c r="AR81">
        <v>36.432000000000002</v>
      </c>
      <c r="AS81">
        <v>28.249199999999998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75.615813000000003</v>
      </c>
      <c r="BA81">
        <f t="shared" si="4"/>
        <v>2763.1404300000004</v>
      </c>
      <c r="BD81">
        <v>2.0896979999999998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1.5661000000000001E-2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0.91603199999999996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5.2</v>
      </c>
      <c r="BX81">
        <v>4.2581249999999997</v>
      </c>
      <c r="BY81">
        <v>0.25</v>
      </c>
      <c r="BZ81">
        <v>0.969051</v>
      </c>
      <c r="CA81">
        <v>3.5116909999999999</v>
      </c>
      <c r="CB81">
        <v>1.48</v>
      </c>
      <c r="CC81">
        <v>0.92</v>
      </c>
      <c r="CD81">
        <v>1.25</v>
      </c>
      <c r="CE81">
        <v>1.84</v>
      </c>
      <c r="CF81">
        <v>0.18</v>
      </c>
      <c r="CG81">
        <v>2.08</v>
      </c>
      <c r="CH81">
        <v>0.28839999999999999</v>
      </c>
      <c r="CI81">
        <v>6.44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1.9206559999999999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75.615813000000003</v>
      </c>
    </row>
    <row r="82" spans="1:114">
      <c r="A82" t="s">
        <v>124</v>
      </c>
      <c r="B82">
        <v>0</v>
      </c>
      <c r="C82">
        <v>0</v>
      </c>
      <c r="D82">
        <v>45.922400000000003</v>
      </c>
      <c r="E82">
        <v>0</v>
      </c>
      <c r="F82">
        <v>17.869800000000001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126.16</v>
      </c>
      <c r="Q82">
        <v>21.938279999999999</v>
      </c>
      <c r="R82">
        <v>28.274999999999999</v>
      </c>
      <c r="S82">
        <v>18.805499999999999</v>
      </c>
      <c r="T82">
        <v>0.48</v>
      </c>
      <c r="U82">
        <v>348.97500000000002</v>
      </c>
      <c r="V82">
        <v>20.731850000000001</v>
      </c>
      <c r="W82">
        <v>33.688499999999998</v>
      </c>
      <c r="X82">
        <v>147.515625</v>
      </c>
      <c r="Y82">
        <v>0</v>
      </c>
      <c r="Z82">
        <v>13.09</v>
      </c>
      <c r="AA82">
        <v>13.983000000000001</v>
      </c>
      <c r="AB82">
        <v>27.426880000000001</v>
      </c>
      <c r="AC82">
        <v>10.02744</v>
      </c>
      <c r="AD82">
        <v>28.296900000000001</v>
      </c>
      <c r="AE82">
        <v>0</v>
      </c>
      <c r="AF82">
        <v>16.662400000000002</v>
      </c>
      <c r="AG82">
        <v>43.923999999999999</v>
      </c>
      <c r="AH82">
        <v>24.131900000000002</v>
      </c>
      <c r="AI82">
        <v>0</v>
      </c>
      <c r="AJ82">
        <v>0</v>
      </c>
      <c r="AK82">
        <v>27.088999999999999</v>
      </c>
      <c r="AL82">
        <v>36.021999999999998</v>
      </c>
      <c r="AM82">
        <v>16.349423999999999</v>
      </c>
      <c r="AN82">
        <v>0.88154999999999994</v>
      </c>
      <c r="AO82">
        <v>0</v>
      </c>
      <c r="AP82">
        <v>2.5619999999999998</v>
      </c>
      <c r="AQ82">
        <v>14.388</v>
      </c>
      <c r="AR82">
        <v>36.432000000000002</v>
      </c>
      <c r="AS82">
        <v>28.249199999999998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75.520612999999997</v>
      </c>
      <c r="BA82">
        <f t="shared" si="4"/>
        <v>2750.3021300000005</v>
      </c>
      <c r="BD82">
        <v>2.0896979999999998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1.5661000000000001E-2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0.91603199999999996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5.2</v>
      </c>
      <c r="BX82">
        <v>4.2581249999999997</v>
      </c>
      <c r="BY82">
        <v>0.25</v>
      </c>
      <c r="BZ82">
        <v>0.969051</v>
      </c>
      <c r="CA82">
        <v>3.5116909999999999</v>
      </c>
      <c r="CB82">
        <v>1.48</v>
      </c>
      <c r="CC82">
        <v>0.92</v>
      </c>
      <c r="CD82">
        <v>1.25</v>
      </c>
      <c r="CE82">
        <v>1.84</v>
      </c>
      <c r="CF82">
        <v>0.18</v>
      </c>
      <c r="CG82">
        <v>2.08</v>
      </c>
      <c r="CH82">
        <v>0.19320000000000001</v>
      </c>
      <c r="CI82">
        <v>6.44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1.9206559999999999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75.520612999999997</v>
      </c>
    </row>
    <row r="83" spans="1:114">
      <c r="A83" t="s">
        <v>125</v>
      </c>
      <c r="B83">
        <v>0</v>
      </c>
      <c r="C83">
        <v>0</v>
      </c>
      <c r="D83">
        <v>46.251199999999997</v>
      </c>
      <c r="E83">
        <v>0</v>
      </c>
      <c r="F83">
        <v>17.869800000000001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126.16</v>
      </c>
      <c r="Q83">
        <v>21.938279999999999</v>
      </c>
      <c r="R83">
        <v>28.274999999999999</v>
      </c>
      <c r="S83">
        <v>18.805499999999999</v>
      </c>
      <c r="T83">
        <v>0.48</v>
      </c>
      <c r="U83">
        <v>348.97500000000002</v>
      </c>
      <c r="V83">
        <v>20.731850000000001</v>
      </c>
      <c r="W83">
        <v>33.688499999999998</v>
      </c>
      <c r="X83">
        <v>147.515625</v>
      </c>
      <c r="Y83">
        <v>0</v>
      </c>
      <c r="Z83">
        <v>13.09</v>
      </c>
      <c r="AA83">
        <v>13.983000000000001</v>
      </c>
      <c r="AB83">
        <v>13.602399999999999</v>
      </c>
      <c r="AC83">
        <v>10.02744</v>
      </c>
      <c r="AD83">
        <v>28.296900000000001</v>
      </c>
      <c r="AE83">
        <v>0</v>
      </c>
      <c r="AF83">
        <v>16.662400000000002</v>
      </c>
      <c r="AG83">
        <v>43.923999999999999</v>
      </c>
      <c r="AH83">
        <v>5.8620000000000001</v>
      </c>
      <c r="AI83">
        <v>0</v>
      </c>
      <c r="AJ83">
        <v>0</v>
      </c>
      <c r="AK83">
        <v>27.088999999999999</v>
      </c>
      <c r="AL83">
        <v>36.021999999999998</v>
      </c>
      <c r="AM83">
        <v>16.349423999999999</v>
      </c>
      <c r="AN83">
        <v>0.88154999999999994</v>
      </c>
      <c r="AO83">
        <v>0</v>
      </c>
      <c r="AP83">
        <v>2.5619999999999998</v>
      </c>
      <c r="AQ83">
        <v>0</v>
      </c>
      <c r="AR83">
        <v>36.432000000000002</v>
      </c>
      <c r="AS83">
        <v>28.249199999999998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75.375086999999994</v>
      </c>
      <c r="BA83">
        <f t="shared" si="4"/>
        <v>2705.1460240000006</v>
      </c>
      <c r="BD83">
        <v>2.0896979999999998</v>
      </c>
      <c r="BE83">
        <v>0</v>
      </c>
      <c r="BF83">
        <v>2.4302000000000001E-2</v>
      </c>
      <c r="BG83">
        <v>0</v>
      </c>
      <c r="BH83">
        <v>0</v>
      </c>
      <c r="BI83">
        <v>0.84400399999999998</v>
      </c>
      <c r="BJ83">
        <v>0</v>
      </c>
      <c r="BK83">
        <v>1.5661000000000001E-2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0.91603199999999996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5.2</v>
      </c>
      <c r="BX83">
        <v>4.2581249999999997</v>
      </c>
      <c r="BY83">
        <v>0.25</v>
      </c>
      <c r="BZ83">
        <v>0.969051</v>
      </c>
      <c r="CA83">
        <v>3.5116909999999999</v>
      </c>
      <c r="CB83">
        <v>1.48</v>
      </c>
      <c r="CC83">
        <v>0.92</v>
      </c>
      <c r="CD83">
        <v>1.25</v>
      </c>
      <c r="CE83">
        <v>1.84</v>
      </c>
      <c r="CF83">
        <v>0.18</v>
      </c>
      <c r="CG83">
        <v>2.08</v>
      </c>
      <c r="CH83">
        <v>4.7600000000000003E-2</v>
      </c>
      <c r="CI83">
        <v>6.44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1.9206559999999999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75.375086999999994</v>
      </c>
    </row>
    <row r="84" spans="1:114">
      <c r="A84" t="s">
        <v>126</v>
      </c>
      <c r="B84">
        <v>0</v>
      </c>
      <c r="C84">
        <v>0</v>
      </c>
      <c r="D84">
        <v>46.251199999999997</v>
      </c>
      <c r="E84">
        <v>0</v>
      </c>
      <c r="F84">
        <v>17.869800000000001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126.16</v>
      </c>
      <c r="Q84">
        <v>21.938279999999999</v>
      </c>
      <c r="R84">
        <v>28.274999999999999</v>
      </c>
      <c r="S84">
        <v>18.805499999999999</v>
      </c>
      <c r="T84">
        <v>0.48</v>
      </c>
      <c r="U84">
        <v>348.97500000000002</v>
      </c>
      <c r="V84">
        <v>20.731850000000001</v>
      </c>
      <c r="W84">
        <v>33.688499999999998</v>
      </c>
      <c r="X84">
        <v>147.515625</v>
      </c>
      <c r="Y84">
        <v>0</v>
      </c>
      <c r="Z84">
        <v>13.09</v>
      </c>
      <c r="AA84">
        <v>13.983000000000001</v>
      </c>
      <c r="AB84">
        <v>13.602399999999999</v>
      </c>
      <c r="AC84">
        <v>10.02744</v>
      </c>
      <c r="AD84">
        <v>18.864599999999999</v>
      </c>
      <c r="AE84">
        <v>0</v>
      </c>
      <c r="AF84">
        <v>16.662400000000002</v>
      </c>
      <c r="AG84">
        <v>43.923999999999999</v>
      </c>
      <c r="AH84">
        <v>0</v>
      </c>
      <c r="AI84">
        <v>0</v>
      </c>
      <c r="AJ84">
        <v>0</v>
      </c>
      <c r="AK84">
        <v>27.088999999999999</v>
      </c>
      <c r="AL84">
        <v>36.021999999999998</v>
      </c>
      <c r="AM84">
        <v>16.349423999999999</v>
      </c>
      <c r="AN84">
        <v>0.88154999999999994</v>
      </c>
      <c r="AO84">
        <v>0</v>
      </c>
      <c r="AP84">
        <v>2.5619999999999998</v>
      </c>
      <c r="AQ84">
        <v>0</v>
      </c>
      <c r="AR84">
        <v>36.432000000000002</v>
      </c>
      <c r="AS84">
        <v>28.249199999999998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75.327486999999991</v>
      </c>
      <c r="BA84">
        <f t="shared" si="4"/>
        <v>2689.8041240000007</v>
      </c>
      <c r="BD84">
        <v>2.0896979999999998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1.5661000000000001E-2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0.91603199999999996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5.2</v>
      </c>
      <c r="BX84">
        <v>4.2581249999999997</v>
      </c>
      <c r="BY84">
        <v>0.25</v>
      </c>
      <c r="BZ84">
        <v>0.969051</v>
      </c>
      <c r="CA84">
        <v>3.5116909999999999</v>
      </c>
      <c r="CB84">
        <v>1.48</v>
      </c>
      <c r="CC84">
        <v>0.92</v>
      </c>
      <c r="CD84">
        <v>1.25</v>
      </c>
      <c r="CE84">
        <v>1.84</v>
      </c>
      <c r="CF84">
        <v>0.18</v>
      </c>
      <c r="CG84">
        <v>2.08</v>
      </c>
      <c r="CH84">
        <v>0</v>
      </c>
      <c r="CI84">
        <v>6.44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1.9206559999999999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75.327486999999991</v>
      </c>
    </row>
    <row r="85" spans="1:114">
      <c r="A85" t="s">
        <v>127</v>
      </c>
      <c r="B85">
        <v>0</v>
      </c>
      <c r="C85">
        <v>0</v>
      </c>
      <c r="D85">
        <v>46.251199999999997</v>
      </c>
      <c r="E85">
        <v>0</v>
      </c>
      <c r="F85">
        <v>17.869800000000001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126.16</v>
      </c>
      <c r="Q85">
        <v>21.938279999999999</v>
      </c>
      <c r="R85">
        <v>28.274999999999999</v>
      </c>
      <c r="S85">
        <v>18.805499999999999</v>
      </c>
      <c r="T85">
        <v>0.48</v>
      </c>
      <c r="U85">
        <v>348.97500000000002</v>
      </c>
      <c r="V85">
        <v>20.731850000000001</v>
      </c>
      <c r="W85">
        <v>33.688499999999998</v>
      </c>
      <c r="X85">
        <v>147.515625</v>
      </c>
      <c r="Y85">
        <v>0</v>
      </c>
      <c r="Z85">
        <v>13.09</v>
      </c>
      <c r="AA85">
        <v>0</v>
      </c>
      <c r="AB85">
        <v>13.602399999999999</v>
      </c>
      <c r="AC85">
        <v>10.02744</v>
      </c>
      <c r="AD85">
        <v>9.4322999999999997</v>
      </c>
      <c r="AE85">
        <v>0</v>
      </c>
      <c r="AF85">
        <v>16.662400000000002</v>
      </c>
      <c r="AG85">
        <v>43.923999999999999</v>
      </c>
      <c r="AH85">
        <v>0</v>
      </c>
      <c r="AI85">
        <v>0</v>
      </c>
      <c r="AJ85">
        <v>0</v>
      </c>
      <c r="AK85">
        <v>27.088999999999999</v>
      </c>
      <c r="AL85">
        <v>36.021999999999998</v>
      </c>
      <c r="AM85">
        <v>16.349423999999999</v>
      </c>
      <c r="AN85">
        <v>0.88154999999999994</v>
      </c>
      <c r="AO85">
        <v>0</v>
      </c>
      <c r="AP85">
        <v>2.5619999999999998</v>
      </c>
      <c r="AQ85">
        <v>0</v>
      </c>
      <c r="AR85">
        <v>36.432000000000002</v>
      </c>
      <c r="AS85">
        <v>24.2136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75.049066999999994</v>
      </c>
      <c r="BA85">
        <f t="shared" si="4"/>
        <v>2662.0748040000003</v>
      </c>
      <c r="BD85">
        <v>2.0896979999999998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1.5661000000000001E-2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0.91603199999999996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5.2</v>
      </c>
      <c r="BX85">
        <v>4.2581249999999997</v>
      </c>
      <c r="BY85">
        <v>0.25</v>
      </c>
      <c r="BZ85">
        <v>0.969051</v>
      </c>
      <c r="CA85">
        <v>3.5116909999999999</v>
      </c>
      <c r="CB85">
        <v>1.48</v>
      </c>
      <c r="CC85">
        <v>0.83</v>
      </c>
      <c r="CD85">
        <v>1.25</v>
      </c>
      <c r="CE85">
        <v>1.79</v>
      </c>
      <c r="CF85">
        <v>0.18</v>
      </c>
      <c r="CG85">
        <v>2.08</v>
      </c>
      <c r="CH85">
        <v>0</v>
      </c>
      <c r="CI85">
        <v>6.44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2.84</v>
      </c>
      <c r="CP85">
        <v>0.99528000000000005</v>
      </c>
      <c r="CQ85">
        <v>2.7933970000000001</v>
      </c>
      <c r="CR85">
        <v>3.52</v>
      </c>
      <c r="CS85">
        <v>1.9422360000000001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75.049066999999994</v>
      </c>
    </row>
    <row r="86" spans="1:114">
      <c r="A86" t="s">
        <v>128</v>
      </c>
      <c r="B86">
        <v>0</v>
      </c>
      <c r="C86">
        <v>0</v>
      </c>
      <c r="D86">
        <v>46.251199999999997</v>
      </c>
      <c r="E86">
        <v>0</v>
      </c>
      <c r="F86">
        <v>17.869800000000001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126.16</v>
      </c>
      <c r="Q86">
        <v>21.938279999999999</v>
      </c>
      <c r="R86">
        <v>28.274999999999999</v>
      </c>
      <c r="S86">
        <v>18.805499999999999</v>
      </c>
      <c r="T86">
        <v>0.48</v>
      </c>
      <c r="U86">
        <v>348.97500000000002</v>
      </c>
      <c r="V86">
        <v>20.731850000000001</v>
      </c>
      <c r="W86">
        <v>33.688499999999998</v>
      </c>
      <c r="X86">
        <v>147.515625</v>
      </c>
      <c r="Y86">
        <v>0</v>
      </c>
      <c r="Z86">
        <v>13.09</v>
      </c>
      <c r="AA86">
        <v>0</v>
      </c>
      <c r="AB86">
        <v>13.602399999999999</v>
      </c>
      <c r="AC86">
        <v>10.02744</v>
      </c>
      <c r="AD86">
        <v>9.4322999999999997</v>
      </c>
      <c r="AE86">
        <v>0</v>
      </c>
      <c r="AF86">
        <v>16.662400000000002</v>
      </c>
      <c r="AG86">
        <v>43.923999999999999</v>
      </c>
      <c r="AH86">
        <v>0</v>
      </c>
      <c r="AI86">
        <v>0</v>
      </c>
      <c r="AJ86">
        <v>0</v>
      </c>
      <c r="AK86">
        <v>27.088999999999999</v>
      </c>
      <c r="AL86">
        <v>36.021999999999998</v>
      </c>
      <c r="AM86">
        <v>16.349423999999999</v>
      </c>
      <c r="AN86">
        <v>0.88154999999999994</v>
      </c>
      <c r="AO86">
        <v>0</v>
      </c>
      <c r="AP86">
        <v>2.5619999999999998</v>
      </c>
      <c r="AQ86">
        <v>0</v>
      </c>
      <c r="AR86">
        <v>36.432000000000002</v>
      </c>
      <c r="AS86">
        <v>24.2136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74.889066999999983</v>
      </c>
      <c r="BA86">
        <f t="shared" si="4"/>
        <v>2661.9148040000005</v>
      </c>
      <c r="BD86">
        <v>2.0896979999999998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1.5661000000000001E-2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0.91603199999999996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5.2</v>
      </c>
      <c r="BX86">
        <v>4.2581249999999997</v>
      </c>
      <c r="BY86">
        <v>0.25</v>
      </c>
      <c r="BZ86">
        <v>0.969051</v>
      </c>
      <c r="CA86">
        <v>3.5116909999999999</v>
      </c>
      <c r="CB86">
        <v>1.48</v>
      </c>
      <c r="CC86">
        <v>0.83</v>
      </c>
      <c r="CD86">
        <v>1.25</v>
      </c>
      <c r="CE86">
        <v>1.79</v>
      </c>
      <c r="CF86">
        <v>0.18</v>
      </c>
      <c r="CG86">
        <v>2.08</v>
      </c>
      <c r="CH86">
        <v>0</v>
      </c>
      <c r="CI86">
        <v>6.44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2.68</v>
      </c>
      <c r="CP86">
        <v>0.99528000000000005</v>
      </c>
      <c r="CQ86">
        <v>2.7933970000000001</v>
      </c>
      <c r="CR86">
        <v>3.52</v>
      </c>
      <c r="CS86">
        <v>1.9422360000000001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74.889066999999983</v>
      </c>
    </row>
    <row r="87" spans="1:114">
      <c r="A87" t="s">
        <v>129</v>
      </c>
      <c r="B87">
        <v>0</v>
      </c>
      <c r="C87">
        <v>0</v>
      </c>
      <c r="D87">
        <v>46.58</v>
      </c>
      <c r="E87">
        <v>0</v>
      </c>
      <c r="F87">
        <v>17.869800000000001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126.16</v>
      </c>
      <c r="Q87">
        <v>21.938279999999999</v>
      </c>
      <c r="R87">
        <v>28.274999999999999</v>
      </c>
      <c r="S87">
        <v>18.805499999999999</v>
      </c>
      <c r="T87">
        <v>0.48</v>
      </c>
      <c r="U87">
        <v>348.97500000000002</v>
      </c>
      <c r="V87">
        <v>20.731850000000001</v>
      </c>
      <c r="W87">
        <v>33.688499999999998</v>
      </c>
      <c r="X87">
        <v>147.515625</v>
      </c>
      <c r="Y87">
        <v>0</v>
      </c>
      <c r="Z87">
        <v>13.1076</v>
      </c>
      <c r="AA87">
        <v>0</v>
      </c>
      <c r="AB87">
        <v>13.602399999999999</v>
      </c>
      <c r="AC87">
        <v>10.02744</v>
      </c>
      <c r="AD87">
        <v>2.734</v>
      </c>
      <c r="AE87">
        <v>0</v>
      </c>
      <c r="AF87">
        <v>16.662400000000002</v>
      </c>
      <c r="AG87">
        <v>43.923999999999999</v>
      </c>
      <c r="AH87">
        <v>0</v>
      </c>
      <c r="AI87">
        <v>0</v>
      </c>
      <c r="AJ87">
        <v>0</v>
      </c>
      <c r="AK87">
        <v>27.088999999999999</v>
      </c>
      <c r="AL87">
        <v>36.021999999999998</v>
      </c>
      <c r="AM87">
        <v>16.349423999999999</v>
      </c>
      <c r="AN87">
        <v>0.88154999999999994</v>
      </c>
      <c r="AO87">
        <v>0</v>
      </c>
      <c r="AP87">
        <v>2.5619999999999998</v>
      </c>
      <c r="AQ87">
        <v>0</v>
      </c>
      <c r="AR87">
        <v>36.432000000000002</v>
      </c>
      <c r="AS87">
        <v>24.2136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74.799301</v>
      </c>
      <c r="BA87">
        <f t="shared" si="4"/>
        <v>2655.4731380000003</v>
      </c>
      <c r="BD87">
        <v>2.0896979999999998</v>
      </c>
      <c r="BE87">
        <v>0</v>
      </c>
      <c r="BF87">
        <v>2.4376999999999999E-2</v>
      </c>
      <c r="BG87">
        <v>0</v>
      </c>
      <c r="BH87">
        <v>0</v>
      </c>
      <c r="BI87">
        <v>0.84400399999999998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0.91603199999999996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5.2</v>
      </c>
      <c r="BX87">
        <v>4.2581249999999997</v>
      </c>
      <c r="BY87">
        <v>0.25</v>
      </c>
      <c r="BZ87">
        <v>0.969051</v>
      </c>
      <c r="CA87">
        <v>3.5116909999999999</v>
      </c>
      <c r="CB87">
        <v>1.48</v>
      </c>
      <c r="CC87">
        <v>0.83</v>
      </c>
      <c r="CD87">
        <v>1.25</v>
      </c>
      <c r="CE87">
        <v>1.86</v>
      </c>
      <c r="CF87">
        <v>0.18</v>
      </c>
      <c r="CG87">
        <v>2.08</v>
      </c>
      <c r="CH87">
        <v>0</v>
      </c>
      <c r="CI87">
        <v>6.44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2.52</v>
      </c>
      <c r="CP87">
        <v>0.99528000000000005</v>
      </c>
      <c r="CQ87">
        <v>2.7933970000000001</v>
      </c>
      <c r="CR87">
        <v>3.52</v>
      </c>
      <c r="CS87">
        <v>1.9422360000000001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74.799301</v>
      </c>
    </row>
    <row r="88" spans="1:114">
      <c r="A88" t="s">
        <v>130</v>
      </c>
      <c r="B88">
        <v>0</v>
      </c>
      <c r="C88">
        <v>0</v>
      </c>
      <c r="D88">
        <v>46.58</v>
      </c>
      <c r="E88">
        <v>0</v>
      </c>
      <c r="F88">
        <v>17.869800000000001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126.16</v>
      </c>
      <c r="Q88">
        <v>21.938279999999999</v>
      </c>
      <c r="R88">
        <v>28.274999999999999</v>
      </c>
      <c r="S88">
        <v>18.805499999999999</v>
      </c>
      <c r="T88">
        <v>0.48</v>
      </c>
      <c r="U88">
        <v>348.97500000000002</v>
      </c>
      <c r="V88">
        <v>20.731850000000001</v>
      </c>
      <c r="W88">
        <v>33.688499999999998</v>
      </c>
      <c r="X88">
        <v>147.515625</v>
      </c>
      <c r="Y88">
        <v>0</v>
      </c>
      <c r="Z88">
        <v>13.1076</v>
      </c>
      <c r="AA88">
        <v>0</v>
      </c>
      <c r="AB88">
        <v>13.602399999999999</v>
      </c>
      <c r="AC88">
        <v>10.02744</v>
      </c>
      <c r="AD88">
        <v>0</v>
      </c>
      <c r="AE88">
        <v>0</v>
      </c>
      <c r="AF88">
        <v>16.662400000000002</v>
      </c>
      <c r="AG88">
        <v>43.923999999999999</v>
      </c>
      <c r="AH88">
        <v>0</v>
      </c>
      <c r="AI88">
        <v>0</v>
      </c>
      <c r="AJ88">
        <v>0</v>
      </c>
      <c r="AK88">
        <v>27.088999999999999</v>
      </c>
      <c r="AL88">
        <v>36.021999999999998</v>
      </c>
      <c r="AM88">
        <v>16.349423999999999</v>
      </c>
      <c r="AN88">
        <v>0.88154999999999994</v>
      </c>
      <c r="AO88">
        <v>0</v>
      </c>
      <c r="AP88">
        <v>2.5619999999999998</v>
      </c>
      <c r="AQ88">
        <v>0</v>
      </c>
      <c r="AR88">
        <v>36.432000000000002</v>
      </c>
      <c r="AS88">
        <v>24.2136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74.799301</v>
      </c>
      <c r="BA88">
        <f t="shared" si="4"/>
        <v>2652.7391380000004</v>
      </c>
      <c r="BD88">
        <v>2.0896979999999998</v>
      </c>
      <c r="BE88">
        <v>0</v>
      </c>
      <c r="BF88">
        <v>2.4376999999999999E-2</v>
      </c>
      <c r="BG88">
        <v>0</v>
      </c>
      <c r="BH88">
        <v>0</v>
      </c>
      <c r="BI88">
        <v>0.84400399999999998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0.91603199999999996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5.2</v>
      </c>
      <c r="BX88">
        <v>4.2581249999999997</v>
      </c>
      <c r="BY88">
        <v>0.25</v>
      </c>
      <c r="BZ88">
        <v>0.969051</v>
      </c>
      <c r="CA88">
        <v>3.5116909999999999</v>
      </c>
      <c r="CB88">
        <v>1.48</v>
      </c>
      <c r="CC88">
        <v>0.83</v>
      </c>
      <c r="CD88">
        <v>1.25</v>
      </c>
      <c r="CE88">
        <v>1.86</v>
      </c>
      <c r="CF88">
        <v>0.18</v>
      </c>
      <c r="CG88">
        <v>2.08</v>
      </c>
      <c r="CH88">
        <v>0</v>
      </c>
      <c r="CI88">
        <v>6.44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2.52</v>
      </c>
      <c r="CP88">
        <v>0.99528000000000005</v>
      </c>
      <c r="CQ88">
        <v>2.7933970000000001</v>
      </c>
      <c r="CR88">
        <v>3.52</v>
      </c>
      <c r="CS88">
        <v>1.9422360000000001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74.799301</v>
      </c>
    </row>
    <row r="89" spans="1:114">
      <c r="A89" t="s">
        <v>131</v>
      </c>
      <c r="B89">
        <v>0</v>
      </c>
      <c r="C89">
        <v>0</v>
      </c>
      <c r="D89">
        <v>46.58</v>
      </c>
      <c r="E89">
        <v>0</v>
      </c>
      <c r="F89">
        <v>17.869800000000001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126.16</v>
      </c>
      <c r="Q89">
        <v>21.938279999999999</v>
      </c>
      <c r="R89">
        <v>28.274999999999999</v>
      </c>
      <c r="S89">
        <v>18.805499999999999</v>
      </c>
      <c r="T89">
        <v>0.48</v>
      </c>
      <c r="U89">
        <v>348.97500000000002</v>
      </c>
      <c r="V89">
        <v>20.731850000000001</v>
      </c>
      <c r="W89">
        <v>33.688499999999998</v>
      </c>
      <c r="X89">
        <v>147.515625</v>
      </c>
      <c r="Y89">
        <v>0</v>
      </c>
      <c r="Z89">
        <v>13.1076</v>
      </c>
      <c r="AA89">
        <v>0</v>
      </c>
      <c r="AB89">
        <v>13.602399999999999</v>
      </c>
      <c r="AC89">
        <v>10.02744</v>
      </c>
      <c r="AD89">
        <v>0</v>
      </c>
      <c r="AE89">
        <v>0</v>
      </c>
      <c r="AF89">
        <v>8.5343999999999998</v>
      </c>
      <c r="AG89">
        <v>43.923999999999999</v>
      </c>
      <c r="AH89">
        <v>0</v>
      </c>
      <c r="AI89">
        <v>0</v>
      </c>
      <c r="AJ89">
        <v>0</v>
      </c>
      <c r="AK89">
        <v>27.088999999999999</v>
      </c>
      <c r="AL89">
        <v>24.402000000000001</v>
      </c>
      <c r="AM89">
        <v>16.349423999999999</v>
      </c>
      <c r="AN89">
        <v>0.88154999999999994</v>
      </c>
      <c r="AO89">
        <v>0</v>
      </c>
      <c r="AP89">
        <v>3.843</v>
      </c>
      <c r="AQ89">
        <v>0</v>
      </c>
      <c r="AR89">
        <v>36.432000000000002</v>
      </c>
      <c r="AS89">
        <v>24.2136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74.459300999999996</v>
      </c>
      <c r="BA89">
        <f t="shared" si="4"/>
        <v>2633.9321380000001</v>
      </c>
      <c r="BD89">
        <v>2.0896979999999998</v>
      </c>
      <c r="BE89">
        <v>0</v>
      </c>
      <c r="BF89">
        <v>2.4376999999999999E-2</v>
      </c>
      <c r="BG89">
        <v>0</v>
      </c>
      <c r="BH89">
        <v>0</v>
      </c>
      <c r="BI89">
        <v>0.84400399999999998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0.91603199999999996</v>
      </c>
      <c r="BR89">
        <v>0.49992799999999998</v>
      </c>
      <c r="BS89">
        <v>1.64</v>
      </c>
      <c r="BT89">
        <v>0</v>
      </c>
      <c r="BU89">
        <v>2.6925140000000001</v>
      </c>
      <c r="BV89">
        <v>1.341844</v>
      </c>
      <c r="BW89">
        <v>5.2</v>
      </c>
      <c r="BX89">
        <v>4.2581249999999997</v>
      </c>
      <c r="BY89">
        <v>0.25</v>
      </c>
      <c r="BZ89">
        <v>0.969051</v>
      </c>
      <c r="CA89">
        <v>3.5116909999999999</v>
      </c>
      <c r="CB89">
        <v>1.48</v>
      </c>
      <c r="CC89">
        <v>0.83</v>
      </c>
      <c r="CD89">
        <v>1.25</v>
      </c>
      <c r="CE89">
        <v>1.86</v>
      </c>
      <c r="CF89">
        <v>0.15</v>
      </c>
      <c r="CG89">
        <v>2.08</v>
      </c>
      <c r="CH89">
        <v>0</v>
      </c>
      <c r="CI89">
        <v>6.44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2.21</v>
      </c>
      <c r="CP89">
        <v>0.99528000000000005</v>
      </c>
      <c r="CQ89">
        <v>2.7933970000000001</v>
      </c>
      <c r="CR89">
        <v>3.52</v>
      </c>
      <c r="CS89">
        <v>1.9422360000000001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74.459300999999996</v>
      </c>
    </row>
    <row r="90" spans="1:114">
      <c r="A90" t="s">
        <v>132</v>
      </c>
      <c r="B90">
        <v>0</v>
      </c>
      <c r="C90">
        <v>0</v>
      </c>
      <c r="D90">
        <v>46.58</v>
      </c>
      <c r="E90">
        <v>0</v>
      </c>
      <c r="F90">
        <v>17.869800000000001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126.16</v>
      </c>
      <c r="Q90">
        <v>21.938279999999999</v>
      </c>
      <c r="R90">
        <v>28.274999999999999</v>
      </c>
      <c r="S90">
        <v>18.805499999999999</v>
      </c>
      <c r="T90">
        <v>0.48</v>
      </c>
      <c r="U90">
        <v>348.97500000000002</v>
      </c>
      <c r="V90">
        <v>20.731850000000001</v>
      </c>
      <c r="W90">
        <v>33.688499999999998</v>
      </c>
      <c r="X90">
        <v>147.515625</v>
      </c>
      <c r="Y90">
        <v>0</v>
      </c>
      <c r="Z90">
        <v>13.1076</v>
      </c>
      <c r="AA90">
        <v>0</v>
      </c>
      <c r="AB90">
        <v>13.602399999999999</v>
      </c>
      <c r="AC90">
        <v>10.02744</v>
      </c>
      <c r="AD90">
        <v>0</v>
      </c>
      <c r="AE90">
        <v>0</v>
      </c>
      <c r="AF90">
        <v>8.3312000000000008</v>
      </c>
      <c r="AG90">
        <v>43.923999999999999</v>
      </c>
      <c r="AH90">
        <v>0</v>
      </c>
      <c r="AI90">
        <v>0</v>
      </c>
      <c r="AJ90">
        <v>0</v>
      </c>
      <c r="AK90">
        <v>27.088999999999999</v>
      </c>
      <c r="AL90">
        <v>24.402000000000001</v>
      </c>
      <c r="AM90">
        <v>16.349423999999999</v>
      </c>
      <c r="AN90">
        <v>0.88154999999999994</v>
      </c>
      <c r="AO90">
        <v>0</v>
      </c>
      <c r="AP90">
        <v>3.843</v>
      </c>
      <c r="AQ90">
        <v>0</v>
      </c>
      <c r="AR90">
        <v>36.432000000000002</v>
      </c>
      <c r="AS90">
        <v>24.2136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74.459300999999996</v>
      </c>
      <c r="BA90">
        <f t="shared" si="4"/>
        <v>2633.7289380000002</v>
      </c>
      <c r="BD90">
        <v>2.0896979999999998</v>
      </c>
      <c r="BE90">
        <v>0</v>
      </c>
      <c r="BF90">
        <v>2.4376999999999999E-2</v>
      </c>
      <c r="BG90">
        <v>0</v>
      </c>
      <c r="BH90">
        <v>0</v>
      </c>
      <c r="BI90">
        <v>0.84400399999999998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0.91603199999999996</v>
      </c>
      <c r="BR90">
        <v>0.49992799999999998</v>
      </c>
      <c r="BS90">
        <v>1.64</v>
      </c>
      <c r="BT90">
        <v>0</v>
      </c>
      <c r="BU90">
        <v>2.6925140000000001</v>
      </c>
      <c r="BV90">
        <v>1.341844</v>
      </c>
      <c r="BW90">
        <v>5.2</v>
      </c>
      <c r="BX90">
        <v>4.2581249999999997</v>
      </c>
      <c r="BY90">
        <v>0.25</v>
      </c>
      <c r="BZ90">
        <v>0.969051</v>
      </c>
      <c r="CA90">
        <v>3.5116909999999999</v>
      </c>
      <c r="CB90">
        <v>1.48</v>
      </c>
      <c r="CC90">
        <v>0.83</v>
      </c>
      <c r="CD90">
        <v>1.25</v>
      </c>
      <c r="CE90">
        <v>1.86</v>
      </c>
      <c r="CF90">
        <v>0.15</v>
      </c>
      <c r="CG90">
        <v>2.08</v>
      </c>
      <c r="CH90">
        <v>0</v>
      </c>
      <c r="CI90">
        <v>6.44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2.21</v>
      </c>
      <c r="CP90">
        <v>0.99528000000000005</v>
      </c>
      <c r="CQ90">
        <v>2.7933970000000001</v>
      </c>
      <c r="CR90">
        <v>3.52</v>
      </c>
      <c r="CS90">
        <v>1.9422360000000001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74.459300999999996</v>
      </c>
    </row>
    <row r="91" spans="1:114">
      <c r="A91" t="s">
        <v>133</v>
      </c>
      <c r="B91">
        <v>0</v>
      </c>
      <c r="C91">
        <v>0</v>
      </c>
      <c r="D91">
        <v>46.58</v>
      </c>
      <c r="E91">
        <v>0</v>
      </c>
      <c r="F91">
        <v>17.869800000000001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126.16</v>
      </c>
      <c r="Q91">
        <v>21.938279999999999</v>
      </c>
      <c r="R91">
        <v>28.274999999999999</v>
      </c>
      <c r="S91">
        <v>18.805499999999999</v>
      </c>
      <c r="T91">
        <v>0.48</v>
      </c>
      <c r="U91">
        <v>348.97500000000002</v>
      </c>
      <c r="V91">
        <v>20.731850000000001</v>
      </c>
      <c r="W91">
        <v>33.688499999999998</v>
      </c>
      <c r="X91">
        <v>147.515625</v>
      </c>
      <c r="Y91">
        <v>0</v>
      </c>
      <c r="Z91">
        <v>13.1076</v>
      </c>
      <c r="AA91">
        <v>0</v>
      </c>
      <c r="AB91">
        <v>13.602399999999999</v>
      </c>
      <c r="AC91">
        <v>10.02744</v>
      </c>
      <c r="AD91">
        <v>0</v>
      </c>
      <c r="AE91">
        <v>0</v>
      </c>
      <c r="AF91">
        <v>8.3312000000000008</v>
      </c>
      <c r="AG91">
        <v>43.923999999999999</v>
      </c>
      <c r="AH91">
        <v>0</v>
      </c>
      <c r="AI91">
        <v>0</v>
      </c>
      <c r="AJ91">
        <v>0</v>
      </c>
      <c r="AK91">
        <v>27.088999999999999</v>
      </c>
      <c r="AL91">
        <v>24.402000000000001</v>
      </c>
      <c r="AM91">
        <v>16.349423999999999</v>
      </c>
      <c r="AN91">
        <v>0.88154999999999994</v>
      </c>
      <c r="AO91">
        <v>0</v>
      </c>
      <c r="AP91">
        <v>3.843</v>
      </c>
      <c r="AQ91">
        <v>0</v>
      </c>
      <c r="AR91">
        <v>36.432000000000002</v>
      </c>
      <c r="AS91">
        <v>26.904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74.023173</v>
      </c>
      <c r="BA91">
        <f t="shared" si="4"/>
        <v>2635.9832100000003</v>
      </c>
      <c r="BD91">
        <v>2.0896979999999998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1.5820000000000001E-2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0.91603199999999996</v>
      </c>
      <c r="BR91">
        <v>1.38E-2</v>
      </c>
      <c r="BS91">
        <v>1.64</v>
      </c>
      <c r="BT91">
        <v>0</v>
      </c>
      <c r="BU91">
        <v>2.6925140000000001</v>
      </c>
      <c r="BV91">
        <v>1.341844</v>
      </c>
      <c r="BW91">
        <v>5.2</v>
      </c>
      <c r="BX91">
        <v>4.2581249999999997</v>
      </c>
      <c r="BY91">
        <v>0.25</v>
      </c>
      <c r="BZ91">
        <v>0.969051</v>
      </c>
      <c r="CA91">
        <v>3.5116909999999999</v>
      </c>
      <c r="CB91">
        <v>1.48</v>
      </c>
      <c r="CC91">
        <v>0.85</v>
      </c>
      <c r="CD91">
        <v>1.28</v>
      </c>
      <c r="CE91">
        <v>1.86</v>
      </c>
      <c r="CF91">
        <v>0.15</v>
      </c>
      <c r="CG91">
        <v>2.08</v>
      </c>
      <c r="CH91">
        <v>0</v>
      </c>
      <c r="CI91">
        <v>6.44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2.21</v>
      </c>
      <c r="CP91">
        <v>0.99528000000000005</v>
      </c>
      <c r="CQ91">
        <v>2.7933970000000001</v>
      </c>
      <c r="CR91">
        <v>3.52</v>
      </c>
      <c r="CS91">
        <v>1.9422360000000001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74.023173</v>
      </c>
    </row>
    <row r="92" spans="1:114">
      <c r="A92" t="s">
        <v>134</v>
      </c>
      <c r="B92">
        <v>0</v>
      </c>
      <c r="C92">
        <v>0</v>
      </c>
      <c r="D92">
        <v>46.58</v>
      </c>
      <c r="E92">
        <v>0</v>
      </c>
      <c r="F92">
        <v>17.869800000000001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126.16</v>
      </c>
      <c r="Q92">
        <v>21.938279999999999</v>
      </c>
      <c r="R92">
        <v>28.274999999999999</v>
      </c>
      <c r="S92">
        <v>18.805499999999999</v>
      </c>
      <c r="T92">
        <v>0.48</v>
      </c>
      <c r="U92">
        <v>348.97500000000002</v>
      </c>
      <c r="V92">
        <v>20.731850000000001</v>
      </c>
      <c r="W92">
        <v>33.688499999999998</v>
      </c>
      <c r="X92">
        <v>147.515625</v>
      </c>
      <c r="Y92">
        <v>0</v>
      </c>
      <c r="Z92">
        <v>13.1076</v>
      </c>
      <c r="AA92">
        <v>0</v>
      </c>
      <c r="AB92">
        <v>13.602399999999999</v>
      </c>
      <c r="AC92">
        <v>10.02744</v>
      </c>
      <c r="AD92">
        <v>0</v>
      </c>
      <c r="AE92">
        <v>0</v>
      </c>
      <c r="AF92">
        <v>8.3312000000000008</v>
      </c>
      <c r="AG92">
        <v>43.923999999999999</v>
      </c>
      <c r="AH92">
        <v>0</v>
      </c>
      <c r="AI92">
        <v>0</v>
      </c>
      <c r="AJ92">
        <v>0</v>
      </c>
      <c r="AK92">
        <v>27.088999999999999</v>
      </c>
      <c r="AL92">
        <v>24.402000000000001</v>
      </c>
      <c r="AM92">
        <v>16.349423999999999</v>
      </c>
      <c r="AN92">
        <v>0.88154999999999994</v>
      </c>
      <c r="AO92">
        <v>0</v>
      </c>
      <c r="AP92">
        <v>3.843</v>
      </c>
      <c r="AQ92">
        <v>0</v>
      </c>
      <c r="AR92">
        <v>36.432000000000002</v>
      </c>
      <c r="AS92">
        <v>26.904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74.009372999999997</v>
      </c>
      <c r="BA92">
        <f t="shared" si="4"/>
        <v>2635.9694100000002</v>
      </c>
      <c r="BD92">
        <v>2.0896979999999998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1.5820000000000001E-2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0.91603199999999996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5.2</v>
      </c>
      <c r="BX92">
        <v>4.2581249999999997</v>
      </c>
      <c r="BY92">
        <v>0.25</v>
      </c>
      <c r="BZ92">
        <v>0.969051</v>
      </c>
      <c r="CA92">
        <v>3.5116909999999999</v>
      </c>
      <c r="CB92">
        <v>1.48</v>
      </c>
      <c r="CC92">
        <v>0.85</v>
      </c>
      <c r="CD92">
        <v>1.28</v>
      </c>
      <c r="CE92">
        <v>1.86</v>
      </c>
      <c r="CF92">
        <v>0.15</v>
      </c>
      <c r="CG92">
        <v>2.08</v>
      </c>
      <c r="CH92">
        <v>0</v>
      </c>
      <c r="CI92">
        <v>6.44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2.21</v>
      </c>
      <c r="CP92">
        <v>0.99528000000000005</v>
      </c>
      <c r="CQ92">
        <v>2.7933970000000001</v>
      </c>
      <c r="CR92">
        <v>3.52</v>
      </c>
      <c r="CS92">
        <v>1.9422360000000001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74.009372999999997</v>
      </c>
    </row>
    <row r="93" spans="1:114">
      <c r="A93" t="s">
        <v>135</v>
      </c>
      <c r="B93">
        <v>0</v>
      </c>
      <c r="C93">
        <v>0</v>
      </c>
      <c r="D93">
        <v>46.58</v>
      </c>
      <c r="E93">
        <v>0</v>
      </c>
      <c r="F93">
        <v>17.869800000000001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126.16</v>
      </c>
      <c r="Q93">
        <v>21.938279999999999</v>
      </c>
      <c r="R93">
        <v>28.274999999999999</v>
      </c>
      <c r="S93">
        <v>18.805499999999999</v>
      </c>
      <c r="T93">
        <v>0.48</v>
      </c>
      <c r="U93">
        <v>348.97500000000002</v>
      </c>
      <c r="V93">
        <v>20.731850000000001</v>
      </c>
      <c r="W93">
        <v>33.688499999999998</v>
      </c>
      <c r="X93">
        <v>147.515625</v>
      </c>
      <c r="Y93">
        <v>0</v>
      </c>
      <c r="Z93">
        <v>13.1076</v>
      </c>
      <c r="AA93">
        <v>0</v>
      </c>
      <c r="AB93">
        <v>13.602399999999999</v>
      </c>
      <c r="AC93">
        <v>10.02744</v>
      </c>
      <c r="AD93">
        <v>0</v>
      </c>
      <c r="AE93">
        <v>0</v>
      </c>
      <c r="AF93">
        <v>8.3312000000000008</v>
      </c>
      <c r="AG93">
        <v>43.923999999999999</v>
      </c>
      <c r="AH93">
        <v>0</v>
      </c>
      <c r="AI93">
        <v>0</v>
      </c>
      <c r="AJ93">
        <v>0</v>
      </c>
      <c r="AK93">
        <v>27.088999999999999</v>
      </c>
      <c r="AL93">
        <v>24.402000000000001</v>
      </c>
      <c r="AM93">
        <v>16.349423999999999</v>
      </c>
      <c r="AN93">
        <v>0.88154999999999994</v>
      </c>
      <c r="AO93">
        <v>0</v>
      </c>
      <c r="AP93">
        <v>5.7645</v>
      </c>
      <c r="AQ93">
        <v>0</v>
      </c>
      <c r="AR93">
        <v>36.432000000000002</v>
      </c>
      <c r="AS93">
        <v>26.904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73.960952999999989</v>
      </c>
      <c r="BA93">
        <f t="shared" si="4"/>
        <v>2637.8424900000005</v>
      </c>
      <c r="BD93">
        <v>2.0896979999999998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1.5820000000000001E-2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0.91603199999999996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5.2</v>
      </c>
      <c r="BX93">
        <v>4.2581249999999997</v>
      </c>
      <c r="BY93">
        <v>0.25</v>
      </c>
      <c r="BZ93">
        <v>0.969051</v>
      </c>
      <c r="CA93">
        <v>3.5116909999999999</v>
      </c>
      <c r="CB93">
        <v>1.48</v>
      </c>
      <c r="CC93">
        <v>0.85</v>
      </c>
      <c r="CD93">
        <v>1.28</v>
      </c>
      <c r="CE93">
        <v>1.79</v>
      </c>
      <c r="CF93">
        <v>0.15</v>
      </c>
      <c r="CG93">
        <v>2.08</v>
      </c>
      <c r="CH93">
        <v>0</v>
      </c>
      <c r="CI93">
        <v>6.44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2.21</v>
      </c>
      <c r="CP93">
        <v>0.99528000000000005</v>
      </c>
      <c r="CQ93">
        <v>2.7933970000000001</v>
      </c>
      <c r="CR93">
        <v>3.52</v>
      </c>
      <c r="CS93">
        <v>1.963816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73.960952999999989</v>
      </c>
    </row>
    <row r="94" spans="1:114">
      <c r="A94" t="s">
        <v>136</v>
      </c>
      <c r="B94">
        <v>0</v>
      </c>
      <c r="C94">
        <v>0</v>
      </c>
      <c r="D94">
        <v>46.58</v>
      </c>
      <c r="E94">
        <v>0</v>
      </c>
      <c r="F94">
        <v>17.869800000000001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126.16</v>
      </c>
      <c r="Q94">
        <v>21.938279999999999</v>
      </c>
      <c r="R94">
        <v>28.274999999999999</v>
      </c>
      <c r="S94">
        <v>18.805499999999999</v>
      </c>
      <c r="T94">
        <v>0.48</v>
      </c>
      <c r="U94">
        <v>348.97500000000002</v>
      </c>
      <c r="V94">
        <v>20.731850000000001</v>
      </c>
      <c r="W94">
        <v>33.688499999999998</v>
      </c>
      <c r="X94">
        <v>147.515625</v>
      </c>
      <c r="Y94">
        <v>0</v>
      </c>
      <c r="Z94">
        <v>13.1076</v>
      </c>
      <c r="AA94">
        <v>0</v>
      </c>
      <c r="AB94">
        <v>13.602399999999999</v>
      </c>
      <c r="AC94">
        <v>10.02744</v>
      </c>
      <c r="AD94">
        <v>0</v>
      </c>
      <c r="AE94">
        <v>0</v>
      </c>
      <c r="AF94">
        <v>8.3312000000000008</v>
      </c>
      <c r="AG94">
        <v>43.923999999999999</v>
      </c>
      <c r="AH94">
        <v>0</v>
      </c>
      <c r="AI94">
        <v>0</v>
      </c>
      <c r="AJ94">
        <v>0</v>
      </c>
      <c r="AK94">
        <v>27.088999999999999</v>
      </c>
      <c r="AL94">
        <v>24.402000000000001</v>
      </c>
      <c r="AM94">
        <v>16.349423999999999</v>
      </c>
      <c r="AN94">
        <v>0.88154999999999994</v>
      </c>
      <c r="AO94">
        <v>0</v>
      </c>
      <c r="AP94">
        <v>5.7645</v>
      </c>
      <c r="AQ94">
        <v>0</v>
      </c>
      <c r="AR94">
        <v>36.432000000000002</v>
      </c>
      <c r="AS94">
        <v>26.904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73.910952999999992</v>
      </c>
      <c r="BA94">
        <f t="shared" si="4"/>
        <v>2637.7924900000007</v>
      </c>
      <c r="BD94">
        <v>2.0896979999999998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1.5820000000000001E-2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0.91603199999999996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5.2</v>
      </c>
      <c r="BX94">
        <v>4.2581249999999997</v>
      </c>
      <c r="BY94">
        <v>0.25</v>
      </c>
      <c r="BZ94">
        <v>0.969051</v>
      </c>
      <c r="CA94">
        <v>3.5116909999999999</v>
      </c>
      <c r="CB94">
        <v>1.48</v>
      </c>
      <c r="CC94">
        <v>0.83</v>
      </c>
      <c r="CD94">
        <v>1.25</v>
      </c>
      <c r="CE94">
        <v>1.79</v>
      </c>
      <c r="CF94">
        <v>0.15</v>
      </c>
      <c r="CG94">
        <v>2.08</v>
      </c>
      <c r="CH94">
        <v>0</v>
      </c>
      <c r="CI94">
        <v>6.44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2.21</v>
      </c>
      <c r="CP94">
        <v>0.99528000000000005</v>
      </c>
      <c r="CQ94">
        <v>2.7933970000000001</v>
      </c>
      <c r="CR94">
        <v>3.52</v>
      </c>
      <c r="CS94">
        <v>1.963816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73.910952999999992</v>
      </c>
    </row>
    <row r="95" spans="1:114">
      <c r="A95" t="s">
        <v>137</v>
      </c>
      <c r="B95">
        <v>0</v>
      </c>
      <c r="C95">
        <v>0</v>
      </c>
      <c r="D95">
        <v>46.58</v>
      </c>
      <c r="E95">
        <v>0</v>
      </c>
      <c r="F95">
        <v>17.869800000000001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126.16</v>
      </c>
      <c r="Q95">
        <v>21.938279999999999</v>
      </c>
      <c r="R95">
        <v>28.274999999999999</v>
      </c>
      <c r="S95">
        <v>18.805499999999999</v>
      </c>
      <c r="T95">
        <v>0.48</v>
      </c>
      <c r="U95">
        <v>348.97500000000002</v>
      </c>
      <c r="V95">
        <v>20.731850000000001</v>
      </c>
      <c r="W95">
        <v>33.688499999999998</v>
      </c>
      <c r="X95">
        <v>147.515625</v>
      </c>
      <c r="Y95">
        <v>0</v>
      </c>
      <c r="Z95">
        <v>13.1076</v>
      </c>
      <c r="AA95">
        <v>0</v>
      </c>
      <c r="AB95">
        <v>12.630800000000001</v>
      </c>
      <c r="AC95">
        <v>0</v>
      </c>
      <c r="AD95">
        <v>0</v>
      </c>
      <c r="AE95">
        <v>0</v>
      </c>
      <c r="AF95">
        <v>8.3312000000000008</v>
      </c>
      <c r="AG95">
        <v>43.923999999999999</v>
      </c>
      <c r="AH95">
        <v>0</v>
      </c>
      <c r="AI95">
        <v>0</v>
      </c>
      <c r="AJ95">
        <v>0</v>
      </c>
      <c r="AK95">
        <v>27.088999999999999</v>
      </c>
      <c r="AL95">
        <v>24.402000000000001</v>
      </c>
      <c r="AM95">
        <v>16.349423999999999</v>
      </c>
      <c r="AN95">
        <v>0.88154999999999994</v>
      </c>
      <c r="AO95">
        <v>0</v>
      </c>
      <c r="AP95">
        <v>2.8182</v>
      </c>
      <c r="AQ95">
        <v>0</v>
      </c>
      <c r="AR95">
        <v>36.432000000000002</v>
      </c>
      <c r="AS95">
        <v>26.904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73.911112999999986</v>
      </c>
      <c r="BA95">
        <f t="shared" si="4"/>
        <v>2623.8473100000006</v>
      </c>
      <c r="BD95">
        <v>2.0896979999999998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0.91603199999999996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5.2</v>
      </c>
      <c r="BX95">
        <v>4.2581249999999997</v>
      </c>
      <c r="BY95">
        <v>0.25</v>
      </c>
      <c r="BZ95">
        <v>0.969051</v>
      </c>
      <c r="CA95">
        <v>3.5116909999999999</v>
      </c>
      <c r="CB95">
        <v>1.48</v>
      </c>
      <c r="CC95">
        <v>0.83</v>
      </c>
      <c r="CD95">
        <v>1.25</v>
      </c>
      <c r="CE95">
        <v>1.79</v>
      </c>
      <c r="CF95">
        <v>0.15</v>
      </c>
      <c r="CG95">
        <v>2.08</v>
      </c>
      <c r="CH95">
        <v>0</v>
      </c>
      <c r="CI95">
        <v>6.44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2.21</v>
      </c>
      <c r="CP95">
        <v>0.99528000000000005</v>
      </c>
      <c r="CQ95">
        <v>2.7933970000000001</v>
      </c>
      <c r="CR95">
        <v>3.52</v>
      </c>
      <c r="CS95">
        <v>1.963816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73.911112999999986</v>
      </c>
    </row>
    <row r="96" spans="1:114">
      <c r="A96" t="s">
        <v>138</v>
      </c>
      <c r="B96">
        <v>0</v>
      </c>
      <c r="C96">
        <v>0</v>
      </c>
      <c r="D96">
        <v>46.58</v>
      </c>
      <c r="E96">
        <v>0</v>
      </c>
      <c r="F96">
        <v>17.869800000000001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126.16</v>
      </c>
      <c r="Q96">
        <v>21.938279999999999</v>
      </c>
      <c r="R96">
        <v>28.274999999999999</v>
      </c>
      <c r="S96">
        <v>18.805499999999999</v>
      </c>
      <c r="T96">
        <v>0.48</v>
      </c>
      <c r="U96">
        <v>348.97500000000002</v>
      </c>
      <c r="V96">
        <v>20.731850000000001</v>
      </c>
      <c r="W96">
        <v>33.688499999999998</v>
      </c>
      <c r="X96">
        <v>147.515625</v>
      </c>
      <c r="Y96">
        <v>0</v>
      </c>
      <c r="Z96">
        <v>13.1076</v>
      </c>
      <c r="AA96">
        <v>0</v>
      </c>
      <c r="AB96">
        <v>12.630800000000001</v>
      </c>
      <c r="AC96">
        <v>0</v>
      </c>
      <c r="AD96">
        <v>0</v>
      </c>
      <c r="AE96">
        <v>0</v>
      </c>
      <c r="AF96">
        <v>8.3312000000000008</v>
      </c>
      <c r="AG96">
        <v>43.923999999999999</v>
      </c>
      <c r="AH96">
        <v>0</v>
      </c>
      <c r="AI96">
        <v>0</v>
      </c>
      <c r="AJ96">
        <v>0</v>
      </c>
      <c r="AK96">
        <v>27.088999999999999</v>
      </c>
      <c r="AL96">
        <v>24.402000000000001</v>
      </c>
      <c r="AM96">
        <v>16.349423999999999</v>
      </c>
      <c r="AN96">
        <v>0.88154999999999994</v>
      </c>
      <c r="AO96">
        <v>0</v>
      </c>
      <c r="AP96">
        <v>2.8182</v>
      </c>
      <c r="AQ96">
        <v>0</v>
      </c>
      <c r="AR96">
        <v>36.432000000000002</v>
      </c>
      <c r="AS96">
        <v>26.904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73.911112999999986</v>
      </c>
      <c r="BA96">
        <f t="shared" si="4"/>
        <v>2623.8473100000006</v>
      </c>
      <c r="BD96">
        <v>2.0896979999999998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0.91603199999999996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5.2</v>
      </c>
      <c r="BX96">
        <v>4.2581249999999997</v>
      </c>
      <c r="BY96">
        <v>0.25</v>
      </c>
      <c r="BZ96">
        <v>0.969051</v>
      </c>
      <c r="CA96">
        <v>3.5116909999999999</v>
      </c>
      <c r="CB96">
        <v>1.48</v>
      </c>
      <c r="CC96">
        <v>0.83</v>
      </c>
      <c r="CD96">
        <v>1.25</v>
      </c>
      <c r="CE96">
        <v>1.79</v>
      </c>
      <c r="CF96">
        <v>0.15</v>
      </c>
      <c r="CG96">
        <v>2.08</v>
      </c>
      <c r="CH96">
        <v>0</v>
      </c>
      <c r="CI96">
        <v>6.44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2.21</v>
      </c>
      <c r="CP96">
        <v>0.99528000000000005</v>
      </c>
      <c r="CQ96">
        <v>2.7933970000000001</v>
      </c>
      <c r="CR96">
        <v>3.52</v>
      </c>
      <c r="CS96">
        <v>1.963816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73.911112999999986</v>
      </c>
    </row>
    <row r="97" spans="1:114">
      <c r="A97" t="s">
        <v>139</v>
      </c>
      <c r="B97">
        <v>0</v>
      </c>
      <c r="C97">
        <v>0</v>
      </c>
      <c r="D97">
        <v>46.58</v>
      </c>
      <c r="E97">
        <v>0</v>
      </c>
      <c r="F97">
        <v>17.869800000000001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28.274999999999999</v>
      </c>
      <c r="S97">
        <v>18.805499999999999</v>
      </c>
      <c r="T97">
        <v>0.48</v>
      </c>
      <c r="U97">
        <v>348.97500000000002</v>
      </c>
      <c r="V97">
        <v>20.731850000000001</v>
      </c>
      <c r="W97">
        <v>33.688499999999998</v>
      </c>
      <c r="X97">
        <v>147.515625</v>
      </c>
      <c r="Y97">
        <v>0</v>
      </c>
      <c r="Z97">
        <v>13.1076</v>
      </c>
      <c r="AA97">
        <v>0</v>
      </c>
      <c r="AB97">
        <v>13.602399999999999</v>
      </c>
      <c r="AC97">
        <v>0</v>
      </c>
      <c r="AD97">
        <v>0</v>
      </c>
      <c r="AE97">
        <v>0</v>
      </c>
      <c r="AF97">
        <v>8.3312000000000008</v>
      </c>
      <c r="AG97">
        <v>43.923999999999999</v>
      </c>
      <c r="AH97">
        <v>0</v>
      </c>
      <c r="AI97">
        <v>0</v>
      </c>
      <c r="AJ97">
        <v>0</v>
      </c>
      <c r="AK97">
        <v>27.088999999999999</v>
      </c>
      <c r="AL97">
        <v>12.782</v>
      </c>
      <c r="AM97">
        <v>16.349423999999999</v>
      </c>
      <c r="AN97">
        <v>0.88154999999999994</v>
      </c>
      <c r="AO97">
        <v>0</v>
      </c>
      <c r="AP97">
        <v>2.8182</v>
      </c>
      <c r="AQ97">
        <v>0</v>
      </c>
      <c r="AR97">
        <v>36.432000000000002</v>
      </c>
      <c r="AS97">
        <v>26.904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75.471112999999988</v>
      </c>
      <c r="BA97">
        <f t="shared" si="4"/>
        <v>2615.8609100000008</v>
      </c>
      <c r="BD97">
        <v>2.0896979999999998</v>
      </c>
      <c r="BE97">
        <v>0</v>
      </c>
      <c r="BF97">
        <v>2.4376999999999999E-2</v>
      </c>
      <c r="BG97">
        <v>0</v>
      </c>
      <c r="BH97">
        <v>0</v>
      </c>
      <c r="BI97">
        <v>0.84400399999999998</v>
      </c>
      <c r="BJ97">
        <v>0</v>
      </c>
      <c r="BK97">
        <v>1.5980000000000001E-2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0.91603199999999996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5.2</v>
      </c>
      <c r="BX97">
        <v>4.2581249999999997</v>
      </c>
      <c r="BY97">
        <v>0.25</v>
      </c>
      <c r="BZ97">
        <v>0.969051</v>
      </c>
      <c r="CA97">
        <v>3.5116909999999999</v>
      </c>
      <c r="CB97">
        <v>1.48</v>
      </c>
      <c r="CC97">
        <v>0.83</v>
      </c>
      <c r="CD97">
        <v>1.25</v>
      </c>
      <c r="CE97">
        <v>1.79</v>
      </c>
      <c r="CF97">
        <v>0.15</v>
      </c>
      <c r="CG97">
        <v>2.08</v>
      </c>
      <c r="CH97">
        <v>0</v>
      </c>
      <c r="CI97">
        <v>8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2.21</v>
      </c>
      <c r="CP97">
        <v>0.99528000000000005</v>
      </c>
      <c r="CQ97">
        <v>2.7933970000000001</v>
      </c>
      <c r="CR97">
        <v>3.52</v>
      </c>
      <c r="CS97">
        <v>1.963816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75.471112999999988</v>
      </c>
    </row>
    <row r="98" spans="1:114">
      <c r="A98" t="s">
        <v>140</v>
      </c>
      <c r="B98">
        <v>0</v>
      </c>
      <c r="C98">
        <v>0</v>
      </c>
      <c r="D98">
        <v>46.58</v>
      </c>
      <c r="E98">
        <v>0</v>
      </c>
      <c r="F98">
        <v>17.869800000000001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28.274999999999999</v>
      </c>
      <c r="S98">
        <v>18.805499999999999</v>
      </c>
      <c r="T98">
        <v>0.48</v>
      </c>
      <c r="U98">
        <v>348.97500000000002</v>
      </c>
      <c r="V98">
        <v>20.731850000000001</v>
      </c>
      <c r="W98">
        <v>33.688499999999998</v>
      </c>
      <c r="X98">
        <v>147.515625</v>
      </c>
      <c r="Y98">
        <v>0</v>
      </c>
      <c r="Z98">
        <v>13.1076</v>
      </c>
      <c r="AA98">
        <v>0</v>
      </c>
      <c r="AB98">
        <v>13.602399999999999</v>
      </c>
      <c r="AC98">
        <v>0</v>
      </c>
      <c r="AD98">
        <v>0</v>
      </c>
      <c r="AE98">
        <v>0</v>
      </c>
      <c r="AF98">
        <v>8.3312000000000008</v>
      </c>
      <c r="AG98">
        <v>43.923999999999999</v>
      </c>
      <c r="AH98">
        <v>0</v>
      </c>
      <c r="AI98">
        <v>0</v>
      </c>
      <c r="AJ98">
        <v>0</v>
      </c>
      <c r="AK98">
        <v>27.088999999999999</v>
      </c>
      <c r="AL98">
        <v>12.782</v>
      </c>
      <c r="AM98">
        <v>16.349423999999999</v>
      </c>
      <c r="AN98">
        <v>0.88154999999999994</v>
      </c>
      <c r="AO98">
        <v>0</v>
      </c>
      <c r="AP98">
        <v>2.8182</v>
      </c>
      <c r="AQ98">
        <v>0</v>
      </c>
      <c r="AR98">
        <v>36.432000000000002</v>
      </c>
      <c r="AS98">
        <v>26.904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75.814624999999992</v>
      </c>
      <c r="BA98">
        <f t="shared" si="4"/>
        <v>2616.2044220000007</v>
      </c>
      <c r="BD98">
        <v>2.4332099999999999</v>
      </c>
      <c r="BE98">
        <v>0</v>
      </c>
      <c r="BF98">
        <v>2.4376999999999999E-2</v>
      </c>
      <c r="BG98">
        <v>0</v>
      </c>
      <c r="BH98">
        <v>0</v>
      </c>
      <c r="BI98">
        <v>0.84400399999999998</v>
      </c>
      <c r="BJ98">
        <v>0</v>
      </c>
      <c r="BK98">
        <v>1.5980000000000001E-2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0.91603199999999996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5.2</v>
      </c>
      <c r="BX98">
        <v>4.2581249999999997</v>
      </c>
      <c r="BY98">
        <v>0.25</v>
      </c>
      <c r="BZ98">
        <v>0.969051</v>
      </c>
      <c r="CA98">
        <v>3.5116909999999999</v>
      </c>
      <c r="CB98">
        <v>1.48</v>
      </c>
      <c r="CC98">
        <v>0.83</v>
      </c>
      <c r="CD98">
        <v>1.25</v>
      </c>
      <c r="CE98">
        <v>1.79</v>
      </c>
      <c r="CF98">
        <v>0.15</v>
      </c>
      <c r="CG98">
        <v>2.08</v>
      </c>
      <c r="CH98">
        <v>0</v>
      </c>
      <c r="CI98">
        <v>8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2.21</v>
      </c>
      <c r="CP98">
        <v>0.99528000000000005</v>
      </c>
      <c r="CQ98">
        <v>2.7933970000000001</v>
      </c>
      <c r="CR98">
        <v>3.52</v>
      </c>
      <c r="CS98">
        <v>1.963816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75.814624999999992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1.1092615999999988</v>
      </c>
      <c r="E99">
        <f t="shared" si="6"/>
        <v>0</v>
      </c>
      <c r="F99">
        <f t="shared" si="6"/>
        <v>0.42887519999999985</v>
      </c>
      <c r="G99">
        <f t="shared" si="6"/>
        <v>0.54287999999999859</v>
      </c>
      <c r="H99">
        <f t="shared" si="6"/>
        <v>0</v>
      </c>
      <c r="I99">
        <f t="shared" si="6"/>
        <v>2.242851749999998</v>
      </c>
      <c r="J99">
        <f t="shared" si="6"/>
        <v>4.8006000000000021E-2</v>
      </c>
      <c r="K99">
        <f t="shared" si="6"/>
        <v>16.508211719999974</v>
      </c>
      <c r="L99">
        <f t="shared" si="6"/>
        <v>10.502465999999975</v>
      </c>
      <c r="M99">
        <f t="shared" si="6"/>
        <v>2.2149300000000012</v>
      </c>
      <c r="N99">
        <f t="shared" si="6"/>
        <v>2.85975</v>
      </c>
      <c r="O99">
        <f t="shared" si="6"/>
        <v>1.497487512</v>
      </c>
      <c r="P99">
        <f t="shared" si="6"/>
        <v>3.0289419999999976</v>
      </c>
      <c r="Q99">
        <f t="shared" si="6"/>
        <v>0.52444658000000066</v>
      </c>
      <c r="R99">
        <f t="shared" si="6"/>
        <v>0.6786000000000012</v>
      </c>
      <c r="S99">
        <f t="shared" si="6"/>
        <v>0.43148174999999978</v>
      </c>
      <c r="T99">
        <f t="shared" si="6"/>
        <v>1.196530499999997E-2</v>
      </c>
      <c r="U99">
        <f t="shared" si="6"/>
        <v>8.3753999999999849</v>
      </c>
      <c r="V99">
        <f t="shared" si="6"/>
        <v>0.49756439999999885</v>
      </c>
      <c r="W99">
        <f t="shared" si="6"/>
        <v>0.8207429100000021</v>
      </c>
      <c r="X99">
        <f t="shared" si="6"/>
        <v>3.5324747187499996</v>
      </c>
      <c r="Y99">
        <f t="shared" si="6"/>
        <v>0</v>
      </c>
      <c r="Z99">
        <f t="shared" si="6"/>
        <v>0.28354095000000029</v>
      </c>
      <c r="AA99">
        <f t="shared" si="6"/>
        <v>0.19749920999999993</v>
      </c>
      <c r="AB99">
        <f t="shared" si="6"/>
        <v>0.28741315999999983</v>
      </c>
      <c r="AC99">
        <f t="shared" si="6"/>
        <v>0.19102108274999988</v>
      </c>
      <c r="AD99">
        <f t="shared" si="6"/>
        <v>0.11387109999999999</v>
      </c>
      <c r="AE99">
        <f t="shared" si="6"/>
        <v>0</v>
      </c>
      <c r="AF99">
        <f t="shared" si="6"/>
        <v>0.29169360000000027</v>
      </c>
      <c r="AG99">
        <f t="shared" si="6"/>
        <v>1.0541759999999998</v>
      </c>
      <c r="AH99">
        <f t="shared" si="6"/>
        <v>0.71809500000000004</v>
      </c>
      <c r="AI99">
        <f t="shared" si="6"/>
        <v>5.5397999999999975E-2</v>
      </c>
      <c r="AJ99">
        <f t="shared" si="6"/>
        <v>0</v>
      </c>
      <c r="AK99">
        <f t="shared" si="6"/>
        <v>0.95712274999999924</v>
      </c>
      <c r="AL99">
        <f t="shared" si="6"/>
        <v>0.60191600000000012</v>
      </c>
      <c r="AM99">
        <f t="shared" si="6"/>
        <v>0.39238617599999998</v>
      </c>
      <c r="AN99">
        <f t="shared" si="6"/>
        <v>2.1157200000000004E-2</v>
      </c>
      <c r="AO99">
        <f t="shared" si="6"/>
        <v>0</v>
      </c>
      <c r="AP99">
        <f t="shared" si="6"/>
        <v>7.0775250000000095E-2</v>
      </c>
      <c r="AQ99">
        <f t="shared" si="6"/>
        <v>0.60060000000000002</v>
      </c>
      <c r="AR99">
        <f t="shared" si="6"/>
        <v>0.86895839999999813</v>
      </c>
      <c r="AS99">
        <f t="shared" si="6"/>
        <v>0.66506688000000036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6.8580000000000021E-3</v>
      </c>
      <c r="AY99">
        <f t="shared" si="6"/>
        <v>0</v>
      </c>
      <c r="AZ99">
        <f t="shared" si="6"/>
        <v>1.8171099179999997</v>
      </c>
      <c r="BA99">
        <f>SUM(B99:AZ99)</f>
        <v>65.230957722499909</v>
      </c>
      <c r="BD99">
        <f t="shared" ref="BD99:DJ99" si="7">SUM(BD3:BD98)/4000</f>
        <v>5.0811149999999985E-2</v>
      </c>
      <c r="BE99">
        <f t="shared" si="7"/>
        <v>0</v>
      </c>
      <c r="BF99">
        <f t="shared" si="7"/>
        <v>5.682510000000003E-4</v>
      </c>
      <c r="BG99">
        <f t="shared" si="7"/>
        <v>0</v>
      </c>
      <c r="BH99">
        <f t="shared" si="7"/>
        <v>1.4863999999999995E-5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3.704209999999999E-4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3.0411360500000026E-2</v>
      </c>
      <c r="BR99">
        <f t="shared" si="8"/>
        <v>6.4189320000000031E-3</v>
      </c>
      <c r="BS99">
        <f t="shared" si="8"/>
        <v>3.9359999999999951E-2</v>
      </c>
      <c r="BT99">
        <f t="shared" si="8"/>
        <v>5.523000000000001E-3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0.12479999999999981</v>
      </c>
      <c r="BX99">
        <f t="shared" si="8"/>
        <v>0.10219500000000013</v>
      </c>
      <c r="BY99">
        <f t="shared" si="8"/>
        <v>6.0000000000000001E-3</v>
      </c>
      <c r="BZ99">
        <f t="shared" si="8"/>
        <v>2.3257223999999955E-2</v>
      </c>
      <c r="CA99">
        <f t="shared" si="8"/>
        <v>8.4280584000000019E-2</v>
      </c>
      <c r="CB99">
        <f t="shared" si="8"/>
        <v>3.2199999999999979E-2</v>
      </c>
      <c r="CC99">
        <f t="shared" si="8"/>
        <v>1.9904999999999982E-2</v>
      </c>
      <c r="CD99">
        <f t="shared" si="8"/>
        <v>3.4674999999999997E-2</v>
      </c>
      <c r="CE99">
        <f t="shared" si="8"/>
        <v>4.2947500000000027E-2</v>
      </c>
      <c r="CF99">
        <f t="shared" si="8"/>
        <v>4.2399999999999938E-3</v>
      </c>
      <c r="CG99">
        <f t="shared" si="8"/>
        <v>4.9920000000000089E-2</v>
      </c>
      <c r="CH99">
        <f t="shared" si="8"/>
        <v>5.7455999999999965E-3</v>
      </c>
      <c r="CI99">
        <f t="shared" si="8"/>
        <v>0.15428000000000019</v>
      </c>
      <c r="CJ99">
        <f t="shared" si="8"/>
        <v>4.6079999999999934E-2</v>
      </c>
      <c r="CK99">
        <f t="shared" si="8"/>
        <v>4.1439999999999914E-2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6.9664999999999949E-2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4.7034485000000049E-2</v>
      </c>
      <c r="CT99">
        <f t="shared" si="8"/>
        <v>4.6631087999999918E-2</v>
      </c>
      <c r="CU99">
        <f t="shared" si="8"/>
        <v>2.330652250000002E-2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1.8171099179999997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418.714136</v>
      </c>
      <c r="L3">
        <v>393.29147499999999</v>
      </c>
      <c r="M3">
        <v>84.390348000000003</v>
      </c>
      <c r="N3">
        <v>114.437662</v>
      </c>
      <c r="O3">
        <v>59.924458999999999</v>
      </c>
      <c r="P3">
        <v>118.126127</v>
      </c>
      <c r="Q3">
        <v>3.190833</v>
      </c>
      <c r="R3">
        <v>14.825215</v>
      </c>
      <c r="S3">
        <v>11.786746000000001</v>
      </c>
      <c r="T3">
        <v>0.29712100000000002</v>
      </c>
      <c r="U3">
        <v>335.15559000000002</v>
      </c>
      <c r="V3">
        <v>11.165034</v>
      </c>
      <c r="W3">
        <v>23.544974</v>
      </c>
      <c r="X3">
        <v>93.859123999999994</v>
      </c>
      <c r="Y3">
        <v>0</v>
      </c>
      <c r="Z3">
        <v>12.588539000000001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8.0012840000000001</v>
      </c>
      <c r="AG3">
        <v>42.184609999999999</v>
      </c>
      <c r="AH3">
        <v>0</v>
      </c>
      <c r="AI3">
        <v>0</v>
      </c>
      <c r="AJ3">
        <v>0</v>
      </c>
      <c r="AK3">
        <v>51.653672999999998</v>
      </c>
      <c r="AL3">
        <v>12.275833</v>
      </c>
      <c r="AM3">
        <v>15.701987000000001</v>
      </c>
      <c r="AN3">
        <v>0.84664099999999998</v>
      </c>
      <c r="AO3">
        <v>0</v>
      </c>
      <c r="AP3">
        <v>2.2144900000000001</v>
      </c>
      <c r="AQ3">
        <v>0</v>
      </c>
      <c r="AR3">
        <v>37.321911999999998</v>
      </c>
      <c r="AS3">
        <v>31.393901</v>
      </c>
      <c r="AT3">
        <v>7.2014630000000004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72.719398000000012</v>
      </c>
      <c r="BA3">
        <f>SUM(B3:AZ3)</f>
        <v>1976.8125750000004</v>
      </c>
      <c r="BD3">
        <v>6.07</v>
      </c>
      <c r="BE3">
        <v>1.84</v>
      </c>
      <c r="BF3">
        <v>2.88</v>
      </c>
      <c r="BG3">
        <v>1.64</v>
      </c>
      <c r="BH3">
        <v>4.99</v>
      </c>
      <c r="BI3">
        <v>0.75</v>
      </c>
      <c r="BJ3">
        <v>1.53</v>
      </c>
      <c r="BK3">
        <v>1.28</v>
      </c>
      <c r="BL3">
        <v>1.82</v>
      </c>
      <c r="BM3">
        <v>0.17</v>
      </c>
      <c r="BN3">
        <v>3.38</v>
      </c>
      <c r="BO3">
        <v>2</v>
      </c>
      <c r="BP3">
        <v>0.24</v>
      </c>
      <c r="BQ3">
        <v>1.95</v>
      </c>
      <c r="BR3">
        <v>2.1</v>
      </c>
      <c r="BS3">
        <v>1.58</v>
      </c>
      <c r="BT3">
        <v>2.58589</v>
      </c>
      <c r="BU3">
        <v>1.288707</v>
      </c>
      <c r="BV3">
        <v>1.8964129999999999</v>
      </c>
      <c r="BW3">
        <v>1.8660209999999999</v>
      </c>
      <c r="BX3">
        <v>1.03389</v>
      </c>
      <c r="BY3">
        <v>2.5774140000000001</v>
      </c>
      <c r="BZ3">
        <v>1.2749600000000001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5.1032780000000004</v>
      </c>
      <c r="CK3">
        <v>0.89808299999999996</v>
      </c>
      <c r="CL3">
        <v>0.93067699999999998</v>
      </c>
      <c r="CM3">
        <v>3.3726280000000002</v>
      </c>
      <c r="CN3">
        <v>3.4021849999999998</v>
      </c>
      <c r="CO3">
        <v>2.061931</v>
      </c>
      <c r="CP3">
        <v>4.0895029999999997</v>
      </c>
      <c r="CQ3">
        <v>1.701092</v>
      </c>
      <c r="CR3">
        <v>0.810581</v>
      </c>
      <c r="CS3">
        <v>2.6827779999999999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72.719398000000012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418.714136</v>
      </c>
      <c r="L4">
        <v>414.227531</v>
      </c>
      <c r="M4">
        <v>84.390348000000003</v>
      </c>
      <c r="N4">
        <v>114.437662</v>
      </c>
      <c r="O4">
        <v>59.924458999999999</v>
      </c>
      <c r="P4">
        <v>118.126127</v>
      </c>
      <c r="Q4">
        <v>3.190833</v>
      </c>
      <c r="R4">
        <v>14.825215</v>
      </c>
      <c r="S4">
        <v>11.785902999999999</v>
      </c>
      <c r="T4">
        <v>0.29712100000000002</v>
      </c>
      <c r="U4">
        <v>335.15559000000002</v>
      </c>
      <c r="V4">
        <v>11.165034</v>
      </c>
      <c r="W4">
        <v>23.544974</v>
      </c>
      <c r="X4">
        <v>93.859123999999994</v>
      </c>
      <c r="Y4">
        <v>0</v>
      </c>
      <c r="Z4">
        <v>12.588539000000001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8.0012840000000001</v>
      </c>
      <c r="AG4">
        <v>42.184609999999999</v>
      </c>
      <c r="AH4">
        <v>0</v>
      </c>
      <c r="AI4">
        <v>0</v>
      </c>
      <c r="AJ4">
        <v>0</v>
      </c>
      <c r="AK4">
        <v>51.653672999999998</v>
      </c>
      <c r="AL4">
        <v>12.275833</v>
      </c>
      <c r="AM4">
        <v>15.701987000000001</v>
      </c>
      <c r="AN4">
        <v>0.84664099999999998</v>
      </c>
      <c r="AO4">
        <v>0</v>
      </c>
      <c r="AP4">
        <v>2.2144900000000001</v>
      </c>
      <c r="AQ4">
        <v>0</v>
      </c>
      <c r="AR4">
        <v>37.321911999999998</v>
      </c>
      <c r="AS4">
        <v>31.393901</v>
      </c>
      <c r="AT4">
        <v>7.2014630000000004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72.626548000000014</v>
      </c>
      <c r="BA4">
        <f t="shared" ref="BA4:BA67" si="1">SUM(B4:AZ4)</f>
        <v>1997.6549380000006</v>
      </c>
      <c r="BD4">
        <v>6.07</v>
      </c>
      <c r="BE4">
        <v>1.84</v>
      </c>
      <c r="BF4">
        <v>2.88</v>
      </c>
      <c r="BG4">
        <v>1.64</v>
      </c>
      <c r="BH4">
        <v>4.99</v>
      </c>
      <c r="BI4">
        <v>0.75</v>
      </c>
      <c r="BJ4">
        <v>1.53</v>
      </c>
      <c r="BK4">
        <v>1.28</v>
      </c>
      <c r="BL4">
        <v>1.82</v>
      </c>
      <c r="BM4">
        <v>0.17</v>
      </c>
      <c r="BN4">
        <v>3.38</v>
      </c>
      <c r="BO4">
        <v>2</v>
      </c>
      <c r="BP4">
        <v>0.24</v>
      </c>
      <c r="BQ4">
        <v>1.95</v>
      </c>
      <c r="BR4">
        <v>2.1</v>
      </c>
      <c r="BS4">
        <v>1.58</v>
      </c>
      <c r="BT4">
        <v>2.58589</v>
      </c>
      <c r="BU4">
        <v>1.288707</v>
      </c>
      <c r="BV4">
        <v>1.8964129999999999</v>
      </c>
      <c r="BW4">
        <v>1.8660209999999999</v>
      </c>
      <c r="BX4">
        <v>0.94103999999999999</v>
      </c>
      <c r="BY4">
        <v>2.5774140000000001</v>
      </c>
      <c r="BZ4">
        <v>1.2749600000000001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5.1032780000000004</v>
      </c>
      <c r="CK4">
        <v>0.89808299999999996</v>
      </c>
      <c r="CL4">
        <v>0.93067699999999998</v>
      </c>
      <c r="CM4">
        <v>3.3726280000000002</v>
      </c>
      <c r="CN4">
        <v>3.4021849999999998</v>
      </c>
      <c r="CO4">
        <v>2.061931</v>
      </c>
      <c r="CP4">
        <v>4.0895029999999997</v>
      </c>
      <c r="CQ4">
        <v>1.701092</v>
      </c>
      <c r="CR4">
        <v>0.810581</v>
      </c>
      <c r="CS4">
        <v>2.6827779999999999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72.626548000000014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418.714136</v>
      </c>
      <c r="L5">
        <v>414.227531</v>
      </c>
      <c r="M5">
        <v>84.390348000000003</v>
      </c>
      <c r="N5">
        <v>114.437662</v>
      </c>
      <c r="O5">
        <v>59.924458999999999</v>
      </c>
      <c r="P5">
        <v>118.126127</v>
      </c>
      <c r="Q5">
        <v>8.4335419999999992</v>
      </c>
      <c r="R5">
        <v>14.911651000000001</v>
      </c>
      <c r="S5">
        <v>13.595162</v>
      </c>
      <c r="T5">
        <v>0.29712100000000002</v>
      </c>
      <c r="U5">
        <v>335.15559000000002</v>
      </c>
      <c r="V5">
        <v>11.165034</v>
      </c>
      <c r="W5">
        <v>23.544974</v>
      </c>
      <c r="X5">
        <v>93.859123999999994</v>
      </c>
      <c r="Y5">
        <v>0</v>
      </c>
      <c r="Z5">
        <v>12.588539000000001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8.0012840000000001</v>
      </c>
      <c r="AG5">
        <v>42.184609999999999</v>
      </c>
      <c r="AH5">
        <v>0</v>
      </c>
      <c r="AI5">
        <v>0</v>
      </c>
      <c r="AJ5">
        <v>0</v>
      </c>
      <c r="AK5">
        <v>51.653672999999998</v>
      </c>
      <c r="AL5">
        <v>12.275833</v>
      </c>
      <c r="AM5">
        <v>15.701987000000001</v>
      </c>
      <c r="AN5">
        <v>0.84664099999999998</v>
      </c>
      <c r="AO5">
        <v>0</v>
      </c>
      <c r="AP5">
        <v>2.2144900000000001</v>
      </c>
      <c r="AQ5">
        <v>0</v>
      </c>
      <c r="AR5">
        <v>37.321911999999998</v>
      </c>
      <c r="AS5">
        <v>31.393901</v>
      </c>
      <c r="AT5">
        <v>7.2014630000000004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72.626548000000014</v>
      </c>
      <c r="BA5">
        <f t="shared" si="1"/>
        <v>2004.7933420000004</v>
      </c>
      <c r="BD5">
        <v>6.07</v>
      </c>
      <c r="BE5">
        <v>1.84</v>
      </c>
      <c r="BF5">
        <v>2.88</v>
      </c>
      <c r="BG5">
        <v>1.64</v>
      </c>
      <c r="BH5">
        <v>4.99</v>
      </c>
      <c r="BI5">
        <v>0.75</v>
      </c>
      <c r="BJ5">
        <v>1.53</v>
      </c>
      <c r="BK5">
        <v>1.28</v>
      </c>
      <c r="BL5">
        <v>1.82</v>
      </c>
      <c r="BM5">
        <v>0.17</v>
      </c>
      <c r="BN5">
        <v>3.38</v>
      </c>
      <c r="BO5">
        <v>2</v>
      </c>
      <c r="BP5">
        <v>0.24</v>
      </c>
      <c r="BQ5">
        <v>1.95</v>
      </c>
      <c r="BR5">
        <v>2.1</v>
      </c>
      <c r="BS5">
        <v>1.58</v>
      </c>
      <c r="BT5">
        <v>2.58589</v>
      </c>
      <c r="BU5">
        <v>1.288707</v>
      </c>
      <c r="BV5">
        <v>1.8964129999999999</v>
      </c>
      <c r="BW5">
        <v>1.8660209999999999</v>
      </c>
      <c r="BX5">
        <v>0.94103999999999999</v>
      </c>
      <c r="BY5">
        <v>2.5774140000000001</v>
      </c>
      <c r="BZ5">
        <v>1.2749600000000001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5.1032780000000004</v>
      </c>
      <c r="CK5">
        <v>0.89808299999999996</v>
      </c>
      <c r="CL5">
        <v>0.93067699999999998</v>
      </c>
      <c r="CM5">
        <v>3.3726280000000002</v>
      </c>
      <c r="CN5">
        <v>3.4021849999999998</v>
      </c>
      <c r="CO5">
        <v>2.061931</v>
      </c>
      <c r="CP5">
        <v>4.0895029999999997</v>
      </c>
      <c r="CQ5">
        <v>1.701092</v>
      </c>
      <c r="CR5">
        <v>0.810581</v>
      </c>
      <c r="CS5">
        <v>2.6827779999999999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72.626548000000014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418.714136</v>
      </c>
      <c r="L6">
        <v>414.227531</v>
      </c>
      <c r="M6">
        <v>84.390348000000003</v>
      </c>
      <c r="N6">
        <v>114.437662</v>
      </c>
      <c r="O6">
        <v>59.924458999999999</v>
      </c>
      <c r="P6">
        <v>118.126127</v>
      </c>
      <c r="Q6">
        <v>8.4335419999999992</v>
      </c>
      <c r="R6">
        <v>14.911651000000001</v>
      </c>
      <c r="S6">
        <v>13.595162</v>
      </c>
      <c r="T6">
        <v>0.29712100000000002</v>
      </c>
      <c r="U6">
        <v>335.15559000000002</v>
      </c>
      <c r="V6">
        <v>11.165034</v>
      </c>
      <c r="W6">
        <v>23.544974</v>
      </c>
      <c r="X6">
        <v>93.859123999999994</v>
      </c>
      <c r="Y6">
        <v>0</v>
      </c>
      <c r="Z6">
        <v>12.588539000000001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8.0012840000000001</v>
      </c>
      <c r="AG6">
        <v>42.184609999999999</v>
      </c>
      <c r="AH6">
        <v>0</v>
      </c>
      <c r="AI6">
        <v>0</v>
      </c>
      <c r="AJ6">
        <v>0</v>
      </c>
      <c r="AK6">
        <v>51.653672999999998</v>
      </c>
      <c r="AL6">
        <v>12.275833</v>
      </c>
      <c r="AM6">
        <v>15.701987000000001</v>
      </c>
      <c r="AN6">
        <v>0.84664099999999998</v>
      </c>
      <c r="AO6">
        <v>0</v>
      </c>
      <c r="AP6">
        <v>2.2144900000000001</v>
      </c>
      <c r="AQ6">
        <v>0</v>
      </c>
      <c r="AR6">
        <v>37.321911999999998</v>
      </c>
      <c r="AS6">
        <v>31.393901</v>
      </c>
      <c r="AT6">
        <v>7.2014630000000004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72.626548000000014</v>
      </c>
      <c r="BA6">
        <f t="shared" si="1"/>
        <v>2004.7933420000004</v>
      </c>
      <c r="BD6">
        <v>6.07</v>
      </c>
      <c r="BE6">
        <v>1.84</v>
      </c>
      <c r="BF6">
        <v>2.88</v>
      </c>
      <c r="BG6">
        <v>1.64</v>
      </c>
      <c r="BH6">
        <v>4.99</v>
      </c>
      <c r="BI6">
        <v>0.75</v>
      </c>
      <c r="BJ6">
        <v>1.53</v>
      </c>
      <c r="BK6">
        <v>1.28</v>
      </c>
      <c r="BL6">
        <v>1.82</v>
      </c>
      <c r="BM6">
        <v>0.17</v>
      </c>
      <c r="BN6">
        <v>3.38</v>
      </c>
      <c r="BO6">
        <v>2</v>
      </c>
      <c r="BP6">
        <v>0.24</v>
      </c>
      <c r="BQ6">
        <v>1.95</v>
      </c>
      <c r="BR6">
        <v>2.1</v>
      </c>
      <c r="BS6">
        <v>1.58</v>
      </c>
      <c r="BT6">
        <v>2.58589</v>
      </c>
      <c r="BU6">
        <v>1.288707</v>
      </c>
      <c r="BV6">
        <v>1.8964129999999999</v>
      </c>
      <c r="BW6">
        <v>1.8660209999999999</v>
      </c>
      <c r="BX6">
        <v>0.94103999999999999</v>
      </c>
      <c r="BY6">
        <v>2.5774140000000001</v>
      </c>
      <c r="BZ6">
        <v>1.2749600000000001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5.1032780000000004</v>
      </c>
      <c r="CK6">
        <v>0.89808299999999996</v>
      </c>
      <c r="CL6">
        <v>0.93067699999999998</v>
      </c>
      <c r="CM6">
        <v>3.3726280000000002</v>
      </c>
      <c r="CN6">
        <v>3.4021849999999998</v>
      </c>
      <c r="CO6">
        <v>2.061931</v>
      </c>
      <c r="CP6">
        <v>4.0895029999999997</v>
      </c>
      <c r="CQ6">
        <v>1.701092</v>
      </c>
      <c r="CR6">
        <v>0.810581</v>
      </c>
      <c r="CS6">
        <v>2.6827779999999999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72.626548000000014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418.714136</v>
      </c>
      <c r="L7">
        <v>414.227531</v>
      </c>
      <c r="M7">
        <v>84.390348000000003</v>
      </c>
      <c r="N7">
        <v>114.437662</v>
      </c>
      <c r="O7">
        <v>59.924458999999999</v>
      </c>
      <c r="P7">
        <v>118.126127</v>
      </c>
      <c r="Q7">
        <v>8.4369289999999992</v>
      </c>
      <c r="R7">
        <v>14.930859</v>
      </c>
      <c r="S7">
        <v>13.595511999999999</v>
      </c>
      <c r="T7">
        <v>0.29712100000000002</v>
      </c>
      <c r="U7">
        <v>335.15559000000002</v>
      </c>
      <c r="V7">
        <v>11.165034</v>
      </c>
      <c r="W7">
        <v>23.544974</v>
      </c>
      <c r="X7">
        <v>93.859123999999994</v>
      </c>
      <c r="Y7">
        <v>0</v>
      </c>
      <c r="Z7">
        <v>12.588539000000001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8.0012840000000001</v>
      </c>
      <c r="AG7">
        <v>42.184609999999999</v>
      </c>
      <c r="AH7">
        <v>0</v>
      </c>
      <c r="AI7">
        <v>0</v>
      </c>
      <c r="AJ7">
        <v>0</v>
      </c>
      <c r="AK7">
        <v>51.653672999999998</v>
      </c>
      <c r="AL7">
        <v>12.275833</v>
      </c>
      <c r="AM7">
        <v>15.701987000000001</v>
      </c>
      <c r="AN7">
        <v>0.84664099999999998</v>
      </c>
      <c r="AO7">
        <v>0</v>
      </c>
      <c r="AP7">
        <v>2.2144900000000001</v>
      </c>
      <c r="AQ7">
        <v>0</v>
      </c>
      <c r="AR7">
        <v>23.326194999999998</v>
      </c>
      <c r="AS7">
        <v>31.393901</v>
      </c>
      <c r="AT7">
        <v>7.2014630000000004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72.598944000000003</v>
      </c>
      <c r="BA7">
        <f t="shared" si="1"/>
        <v>1990.7929660000007</v>
      </c>
      <c r="BD7">
        <v>6.07</v>
      </c>
      <c r="BE7">
        <v>1.84</v>
      </c>
      <c r="BF7">
        <v>2.88</v>
      </c>
      <c r="BG7">
        <v>1.64</v>
      </c>
      <c r="BH7">
        <v>4.99</v>
      </c>
      <c r="BI7">
        <v>0.75</v>
      </c>
      <c r="BJ7">
        <v>1.53</v>
      </c>
      <c r="BK7">
        <v>1.28</v>
      </c>
      <c r="BL7">
        <v>1.82</v>
      </c>
      <c r="BM7">
        <v>0.17</v>
      </c>
      <c r="BN7">
        <v>3.38</v>
      </c>
      <c r="BO7">
        <v>2</v>
      </c>
      <c r="BP7">
        <v>0.24</v>
      </c>
      <c r="BQ7">
        <v>1.95</v>
      </c>
      <c r="BR7">
        <v>2.1</v>
      </c>
      <c r="BS7">
        <v>1.58</v>
      </c>
      <c r="BT7">
        <v>2.58589</v>
      </c>
      <c r="BU7">
        <v>1.288707</v>
      </c>
      <c r="BV7">
        <v>1.8964129999999999</v>
      </c>
      <c r="BW7">
        <v>1.8660209999999999</v>
      </c>
      <c r="BX7">
        <v>0.91343600000000003</v>
      </c>
      <c r="BY7">
        <v>2.5774140000000001</v>
      </c>
      <c r="BZ7">
        <v>1.2749600000000001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5.1032780000000004</v>
      </c>
      <c r="CK7">
        <v>0.89808299999999996</v>
      </c>
      <c r="CL7">
        <v>0.93067699999999998</v>
      </c>
      <c r="CM7">
        <v>3.3726280000000002</v>
      </c>
      <c r="CN7">
        <v>3.4021849999999998</v>
      </c>
      <c r="CO7">
        <v>2.061931</v>
      </c>
      <c r="CP7">
        <v>4.0895029999999997</v>
      </c>
      <c r="CQ7">
        <v>1.701092</v>
      </c>
      <c r="CR7">
        <v>0.810581</v>
      </c>
      <c r="CS7">
        <v>2.6827779999999999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72.598944000000003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418.714136</v>
      </c>
      <c r="L8">
        <v>414.227531</v>
      </c>
      <c r="M8">
        <v>84.390348000000003</v>
      </c>
      <c r="N8">
        <v>114.437662</v>
      </c>
      <c r="O8">
        <v>59.924458999999999</v>
      </c>
      <c r="P8">
        <v>118.126127</v>
      </c>
      <c r="Q8">
        <v>8.4492060000000002</v>
      </c>
      <c r="R8">
        <v>14.930859</v>
      </c>
      <c r="S8">
        <v>13.667237999999999</v>
      </c>
      <c r="T8">
        <v>0.29712100000000002</v>
      </c>
      <c r="U8">
        <v>335.15559000000002</v>
      </c>
      <c r="V8">
        <v>11.165034</v>
      </c>
      <c r="W8">
        <v>23.544974</v>
      </c>
      <c r="X8">
        <v>93.859123999999994</v>
      </c>
      <c r="Y8">
        <v>0</v>
      </c>
      <c r="Z8">
        <v>12.588539000000001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8.0012840000000001</v>
      </c>
      <c r="AG8">
        <v>42.184609999999999</v>
      </c>
      <c r="AH8">
        <v>0</v>
      </c>
      <c r="AI8">
        <v>0</v>
      </c>
      <c r="AJ8">
        <v>0</v>
      </c>
      <c r="AK8">
        <v>51.653672999999998</v>
      </c>
      <c r="AL8">
        <v>12.275833</v>
      </c>
      <c r="AM8">
        <v>15.701987000000001</v>
      </c>
      <c r="AN8">
        <v>0.84664099999999998</v>
      </c>
      <c r="AO8">
        <v>0</v>
      </c>
      <c r="AP8">
        <v>2.2144900000000001</v>
      </c>
      <c r="AQ8">
        <v>0</v>
      </c>
      <c r="AR8">
        <v>23.326194999999998</v>
      </c>
      <c r="AS8">
        <v>31.393901</v>
      </c>
      <c r="AT8">
        <v>7.2014630000000004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72.598944000000003</v>
      </c>
      <c r="BA8">
        <f t="shared" si="1"/>
        <v>1990.8769690000006</v>
      </c>
      <c r="BD8">
        <v>6.07</v>
      </c>
      <c r="BE8">
        <v>1.84</v>
      </c>
      <c r="BF8">
        <v>2.88</v>
      </c>
      <c r="BG8">
        <v>1.64</v>
      </c>
      <c r="BH8">
        <v>4.99</v>
      </c>
      <c r="BI8">
        <v>0.75</v>
      </c>
      <c r="BJ8">
        <v>1.53</v>
      </c>
      <c r="BK8">
        <v>1.28</v>
      </c>
      <c r="BL8">
        <v>1.82</v>
      </c>
      <c r="BM8">
        <v>0.17</v>
      </c>
      <c r="BN8">
        <v>3.38</v>
      </c>
      <c r="BO8">
        <v>2</v>
      </c>
      <c r="BP8">
        <v>0.24</v>
      </c>
      <c r="BQ8">
        <v>1.95</v>
      </c>
      <c r="BR8">
        <v>2.1</v>
      </c>
      <c r="BS8">
        <v>1.58</v>
      </c>
      <c r="BT8">
        <v>2.58589</v>
      </c>
      <c r="BU8">
        <v>1.288707</v>
      </c>
      <c r="BV8">
        <v>1.8964129999999999</v>
      </c>
      <c r="BW8">
        <v>1.8660209999999999</v>
      </c>
      <c r="BX8">
        <v>0.91343600000000003</v>
      </c>
      <c r="BY8">
        <v>2.5774140000000001</v>
      </c>
      <c r="BZ8">
        <v>1.2749600000000001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5.1032780000000004</v>
      </c>
      <c r="CK8">
        <v>0.89808299999999996</v>
      </c>
      <c r="CL8">
        <v>0.93067699999999998</v>
      </c>
      <c r="CM8">
        <v>3.3726280000000002</v>
      </c>
      <c r="CN8">
        <v>3.4021849999999998</v>
      </c>
      <c r="CO8">
        <v>2.061931</v>
      </c>
      <c r="CP8">
        <v>4.0895029999999997</v>
      </c>
      <c r="CQ8">
        <v>1.701092</v>
      </c>
      <c r="CR8">
        <v>0.810581</v>
      </c>
      <c r="CS8">
        <v>2.6827779999999999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72.598944000000003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418.714136</v>
      </c>
      <c r="L9">
        <v>331.31965600000001</v>
      </c>
      <c r="M9">
        <v>84.390348000000003</v>
      </c>
      <c r="N9">
        <v>114.437662</v>
      </c>
      <c r="O9">
        <v>59.924458999999999</v>
      </c>
      <c r="P9">
        <v>118.126127</v>
      </c>
      <c r="Q9">
        <v>8.4403140000000008</v>
      </c>
      <c r="R9">
        <v>7.2476589999999996</v>
      </c>
      <c r="S9">
        <v>12.164545</v>
      </c>
      <c r="T9">
        <v>0.29712100000000002</v>
      </c>
      <c r="U9">
        <v>335.15559000000002</v>
      </c>
      <c r="V9">
        <v>11.165034</v>
      </c>
      <c r="W9">
        <v>15.211968000000001</v>
      </c>
      <c r="X9">
        <v>93.859123999999994</v>
      </c>
      <c r="Y9">
        <v>0</v>
      </c>
      <c r="Z9">
        <v>12.588539000000001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8.0012840000000001</v>
      </c>
      <c r="AG9">
        <v>42.184609999999999</v>
      </c>
      <c r="AH9">
        <v>0</v>
      </c>
      <c r="AI9">
        <v>0</v>
      </c>
      <c r="AJ9">
        <v>0</v>
      </c>
      <c r="AK9">
        <v>51.653672999999998</v>
      </c>
      <c r="AL9">
        <v>64.169126000000006</v>
      </c>
      <c r="AM9">
        <v>15.701987000000001</v>
      </c>
      <c r="AN9">
        <v>0.84664099999999998</v>
      </c>
      <c r="AO9">
        <v>0</v>
      </c>
      <c r="AP9">
        <v>2.2144900000000001</v>
      </c>
      <c r="AQ9">
        <v>0</v>
      </c>
      <c r="AR9">
        <v>34.989293000000004</v>
      </c>
      <c r="AS9">
        <v>23.254740999999999</v>
      </c>
      <c r="AT9">
        <v>7.2014630000000004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72.598944000000003</v>
      </c>
      <c r="BA9">
        <f t="shared" si="1"/>
        <v>1945.8585340000009</v>
      </c>
      <c r="BD9">
        <v>6.07</v>
      </c>
      <c r="BE9">
        <v>1.84</v>
      </c>
      <c r="BF9">
        <v>2.88</v>
      </c>
      <c r="BG9">
        <v>1.64</v>
      </c>
      <c r="BH9">
        <v>4.99</v>
      </c>
      <c r="BI9">
        <v>0.75</v>
      </c>
      <c r="BJ9">
        <v>1.53</v>
      </c>
      <c r="BK9">
        <v>1.28</v>
      </c>
      <c r="BL9">
        <v>1.82</v>
      </c>
      <c r="BM9">
        <v>0.17</v>
      </c>
      <c r="BN9">
        <v>3.38</v>
      </c>
      <c r="BO9">
        <v>2</v>
      </c>
      <c r="BP9">
        <v>0.24</v>
      </c>
      <c r="BQ9">
        <v>1.95</v>
      </c>
      <c r="BR9">
        <v>2.1</v>
      </c>
      <c r="BS9">
        <v>1.58</v>
      </c>
      <c r="BT9">
        <v>2.58589</v>
      </c>
      <c r="BU9">
        <v>1.288707</v>
      </c>
      <c r="BV9">
        <v>1.8964129999999999</v>
      </c>
      <c r="BW9">
        <v>1.8660209999999999</v>
      </c>
      <c r="BX9">
        <v>0.91343600000000003</v>
      </c>
      <c r="BY9">
        <v>2.5774140000000001</v>
      </c>
      <c r="BZ9">
        <v>1.2749600000000001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5.1032780000000004</v>
      </c>
      <c r="CK9">
        <v>0.89808299999999996</v>
      </c>
      <c r="CL9">
        <v>0.93067699999999998</v>
      </c>
      <c r="CM9">
        <v>3.3726280000000002</v>
      </c>
      <c r="CN9">
        <v>3.4021849999999998</v>
      </c>
      <c r="CO9">
        <v>2.061931</v>
      </c>
      <c r="CP9">
        <v>4.0895029999999997</v>
      </c>
      <c r="CQ9">
        <v>1.701092</v>
      </c>
      <c r="CR9">
        <v>0.810581</v>
      </c>
      <c r="CS9">
        <v>2.6827779999999999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72.598944000000003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418.714136</v>
      </c>
      <c r="L10">
        <v>246.80445599999999</v>
      </c>
      <c r="M10">
        <v>84.390348000000003</v>
      </c>
      <c r="N10">
        <v>114.437662</v>
      </c>
      <c r="O10">
        <v>59.924458999999999</v>
      </c>
      <c r="P10">
        <v>118.126127</v>
      </c>
      <c r="Q10">
        <v>9.5716169999999998</v>
      </c>
      <c r="R10">
        <v>7.2476589999999996</v>
      </c>
      <c r="S10">
        <v>12.60345</v>
      </c>
      <c r="T10">
        <v>0.29712100000000002</v>
      </c>
      <c r="U10">
        <v>335.15559000000002</v>
      </c>
      <c r="V10">
        <v>11.165034</v>
      </c>
      <c r="W10">
        <v>15.211968000000001</v>
      </c>
      <c r="X10">
        <v>93.859123999999994</v>
      </c>
      <c r="Y10">
        <v>0</v>
      </c>
      <c r="Z10">
        <v>12.588539000000001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8.0012840000000001</v>
      </c>
      <c r="AG10">
        <v>42.184609999999999</v>
      </c>
      <c r="AH10">
        <v>0</v>
      </c>
      <c r="AI10">
        <v>0</v>
      </c>
      <c r="AJ10">
        <v>0</v>
      </c>
      <c r="AK10">
        <v>51.653672999999998</v>
      </c>
      <c r="AL10">
        <v>64.169126000000006</v>
      </c>
      <c r="AM10">
        <v>15.701987000000001</v>
      </c>
      <c r="AN10">
        <v>0.84664099999999998</v>
      </c>
      <c r="AO10">
        <v>0</v>
      </c>
      <c r="AP10">
        <v>2.2144900000000001</v>
      </c>
      <c r="AQ10">
        <v>0</v>
      </c>
      <c r="AR10">
        <v>34.989293000000004</v>
      </c>
      <c r="AS10">
        <v>23.254740999999999</v>
      </c>
      <c r="AT10">
        <v>7.2014630000000004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72.598944000000003</v>
      </c>
      <c r="BA10">
        <f t="shared" si="1"/>
        <v>1862.9135420000009</v>
      </c>
      <c r="BD10">
        <v>6.07</v>
      </c>
      <c r="BE10">
        <v>1.84</v>
      </c>
      <c r="BF10">
        <v>2.88</v>
      </c>
      <c r="BG10">
        <v>1.64</v>
      </c>
      <c r="BH10">
        <v>4.99</v>
      </c>
      <c r="BI10">
        <v>0.75</v>
      </c>
      <c r="BJ10">
        <v>1.53</v>
      </c>
      <c r="BK10">
        <v>1.28</v>
      </c>
      <c r="BL10">
        <v>1.82</v>
      </c>
      <c r="BM10">
        <v>0.17</v>
      </c>
      <c r="BN10">
        <v>3.38</v>
      </c>
      <c r="BO10">
        <v>2</v>
      </c>
      <c r="BP10">
        <v>0.24</v>
      </c>
      <c r="BQ10">
        <v>1.95</v>
      </c>
      <c r="BR10">
        <v>2.1</v>
      </c>
      <c r="BS10">
        <v>1.58</v>
      </c>
      <c r="BT10">
        <v>2.58589</v>
      </c>
      <c r="BU10">
        <v>1.288707</v>
      </c>
      <c r="BV10">
        <v>1.8964129999999999</v>
      </c>
      <c r="BW10">
        <v>1.8660209999999999</v>
      </c>
      <c r="BX10">
        <v>0.91343600000000003</v>
      </c>
      <c r="BY10">
        <v>2.5774140000000001</v>
      </c>
      <c r="BZ10">
        <v>1.2749600000000001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5.1032780000000004</v>
      </c>
      <c r="CK10">
        <v>0.89808299999999996</v>
      </c>
      <c r="CL10">
        <v>0.93067699999999998</v>
      </c>
      <c r="CM10">
        <v>3.3726280000000002</v>
      </c>
      <c r="CN10">
        <v>3.4021849999999998</v>
      </c>
      <c r="CO10">
        <v>2.061931</v>
      </c>
      <c r="CP10">
        <v>4.0895029999999997</v>
      </c>
      <c r="CQ10">
        <v>1.701092</v>
      </c>
      <c r="CR10">
        <v>0.810581</v>
      </c>
      <c r="CS10">
        <v>2.6827779999999999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72.598944000000003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418.714136</v>
      </c>
      <c r="L11">
        <v>246.80445599999999</v>
      </c>
      <c r="M11">
        <v>84.390348000000003</v>
      </c>
      <c r="N11">
        <v>114.437662</v>
      </c>
      <c r="O11">
        <v>59.924458999999999</v>
      </c>
      <c r="P11">
        <v>118.126127</v>
      </c>
      <c r="Q11">
        <v>8.4403140000000008</v>
      </c>
      <c r="R11">
        <v>7.2380550000000001</v>
      </c>
      <c r="S11">
        <v>12.163119</v>
      </c>
      <c r="T11">
        <v>0.29712100000000002</v>
      </c>
      <c r="U11">
        <v>335.15559000000002</v>
      </c>
      <c r="V11">
        <v>11.165034</v>
      </c>
      <c r="W11">
        <v>15.211968000000001</v>
      </c>
      <c r="X11">
        <v>93.859123999999994</v>
      </c>
      <c r="Y11">
        <v>0</v>
      </c>
      <c r="Z11">
        <v>12.588539000000001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8.0012840000000001</v>
      </c>
      <c r="AG11">
        <v>42.184609999999999</v>
      </c>
      <c r="AH11">
        <v>0</v>
      </c>
      <c r="AI11">
        <v>0</v>
      </c>
      <c r="AJ11">
        <v>0</v>
      </c>
      <c r="AK11">
        <v>51.653672999999998</v>
      </c>
      <c r="AL11">
        <v>64.169126000000006</v>
      </c>
      <c r="AM11">
        <v>15.701987000000001</v>
      </c>
      <c r="AN11">
        <v>0.84664099999999998</v>
      </c>
      <c r="AO11">
        <v>0</v>
      </c>
      <c r="AP11">
        <v>2.2144900000000001</v>
      </c>
      <c r="AQ11">
        <v>0</v>
      </c>
      <c r="AR11">
        <v>28.627603000000001</v>
      </c>
      <c r="AS11">
        <v>23.254740999999999</v>
      </c>
      <c r="AT11">
        <v>7.2014630000000004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72.598944000000003</v>
      </c>
      <c r="BA11">
        <f t="shared" si="1"/>
        <v>1854.9706140000005</v>
      </c>
      <c r="BD11">
        <v>6.07</v>
      </c>
      <c r="BE11">
        <v>1.84</v>
      </c>
      <c r="BF11">
        <v>2.88</v>
      </c>
      <c r="BG11">
        <v>1.64</v>
      </c>
      <c r="BH11">
        <v>4.99</v>
      </c>
      <c r="BI11">
        <v>0.75</v>
      </c>
      <c r="BJ11">
        <v>1.53</v>
      </c>
      <c r="BK11">
        <v>1.28</v>
      </c>
      <c r="BL11">
        <v>1.82</v>
      </c>
      <c r="BM11">
        <v>0.17</v>
      </c>
      <c r="BN11">
        <v>3.38</v>
      </c>
      <c r="BO11">
        <v>2</v>
      </c>
      <c r="BP11">
        <v>0.24</v>
      </c>
      <c r="BQ11">
        <v>1.95</v>
      </c>
      <c r="BR11">
        <v>2.1</v>
      </c>
      <c r="BS11">
        <v>1.58</v>
      </c>
      <c r="BT11">
        <v>2.58589</v>
      </c>
      <c r="BU11">
        <v>1.288707</v>
      </c>
      <c r="BV11">
        <v>1.8964129999999999</v>
      </c>
      <c r="BW11">
        <v>1.8660209999999999</v>
      </c>
      <c r="BX11">
        <v>0.91343600000000003</v>
      </c>
      <c r="BY11">
        <v>2.5774140000000001</v>
      </c>
      <c r="BZ11">
        <v>1.2749600000000001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5.1032780000000004</v>
      </c>
      <c r="CK11">
        <v>0.89808299999999996</v>
      </c>
      <c r="CL11">
        <v>0.93067699999999998</v>
      </c>
      <c r="CM11">
        <v>3.3726280000000002</v>
      </c>
      <c r="CN11">
        <v>3.4021849999999998</v>
      </c>
      <c r="CO11">
        <v>2.061931</v>
      </c>
      <c r="CP11">
        <v>4.0895029999999997</v>
      </c>
      <c r="CQ11">
        <v>1.701092</v>
      </c>
      <c r="CR11">
        <v>0.810581</v>
      </c>
      <c r="CS11">
        <v>2.6827779999999999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72.598944000000003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418.714136</v>
      </c>
      <c r="L12">
        <v>246.80445599999999</v>
      </c>
      <c r="M12">
        <v>84.390348000000003</v>
      </c>
      <c r="N12">
        <v>114.437662</v>
      </c>
      <c r="O12">
        <v>59.924458999999999</v>
      </c>
      <c r="P12">
        <v>118.126127</v>
      </c>
      <c r="Q12">
        <v>8.4403140000000008</v>
      </c>
      <c r="R12">
        <v>7.2380550000000001</v>
      </c>
      <c r="S12">
        <v>12.163119</v>
      </c>
      <c r="T12">
        <v>0.29712100000000002</v>
      </c>
      <c r="U12">
        <v>335.15559000000002</v>
      </c>
      <c r="V12">
        <v>11.165034</v>
      </c>
      <c r="W12">
        <v>15.211968000000001</v>
      </c>
      <c r="X12">
        <v>93.859123999999994</v>
      </c>
      <c r="Y12">
        <v>0</v>
      </c>
      <c r="Z12">
        <v>12.588539000000001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8.0012840000000001</v>
      </c>
      <c r="AG12">
        <v>42.184609999999999</v>
      </c>
      <c r="AH12">
        <v>0</v>
      </c>
      <c r="AI12">
        <v>0</v>
      </c>
      <c r="AJ12">
        <v>0</v>
      </c>
      <c r="AK12">
        <v>51.653672999999998</v>
      </c>
      <c r="AL12">
        <v>64.169126000000006</v>
      </c>
      <c r="AM12">
        <v>15.701987000000001</v>
      </c>
      <c r="AN12">
        <v>0.84664099999999998</v>
      </c>
      <c r="AO12">
        <v>0</v>
      </c>
      <c r="AP12">
        <v>2.2144900000000001</v>
      </c>
      <c r="AQ12">
        <v>0</v>
      </c>
      <c r="AR12">
        <v>28.627603000000001</v>
      </c>
      <c r="AS12">
        <v>23.254740999999999</v>
      </c>
      <c r="AT12">
        <v>7.2014630000000004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72.598944000000003</v>
      </c>
      <c r="BA12">
        <f t="shared" si="1"/>
        <v>1854.9706140000005</v>
      </c>
      <c r="BD12">
        <v>6.07</v>
      </c>
      <c r="BE12">
        <v>1.84</v>
      </c>
      <c r="BF12">
        <v>2.88</v>
      </c>
      <c r="BG12">
        <v>1.64</v>
      </c>
      <c r="BH12">
        <v>4.99</v>
      </c>
      <c r="BI12">
        <v>0.75</v>
      </c>
      <c r="BJ12">
        <v>1.53</v>
      </c>
      <c r="BK12">
        <v>1.28</v>
      </c>
      <c r="BL12">
        <v>1.82</v>
      </c>
      <c r="BM12">
        <v>0.17</v>
      </c>
      <c r="BN12">
        <v>3.38</v>
      </c>
      <c r="BO12">
        <v>2</v>
      </c>
      <c r="BP12">
        <v>0.24</v>
      </c>
      <c r="BQ12">
        <v>1.95</v>
      </c>
      <c r="BR12">
        <v>2.1</v>
      </c>
      <c r="BS12">
        <v>1.58</v>
      </c>
      <c r="BT12">
        <v>2.58589</v>
      </c>
      <c r="BU12">
        <v>1.288707</v>
      </c>
      <c r="BV12">
        <v>1.8964129999999999</v>
      </c>
      <c r="BW12">
        <v>1.8660209999999999</v>
      </c>
      <c r="BX12">
        <v>0.91343600000000003</v>
      </c>
      <c r="BY12">
        <v>2.5774140000000001</v>
      </c>
      <c r="BZ12">
        <v>1.2749600000000001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5.1032780000000004</v>
      </c>
      <c r="CK12">
        <v>0.89808299999999996</v>
      </c>
      <c r="CL12">
        <v>0.93067699999999998</v>
      </c>
      <c r="CM12">
        <v>3.3726280000000002</v>
      </c>
      <c r="CN12">
        <v>3.4021849999999998</v>
      </c>
      <c r="CO12">
        <v>2.061931</v>
      </c>
      <c r="CP12">
        <v>4.0895029999999997</v>
      </c>
      <c r="CQ12">
        <v>1.701092</v>
      </c>
      <c r="CR12">
        <v>0.810581</v>
      </c>
      <c r="CS12">
        <v>2.6827779999999999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72.598944000000003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418.714136</v>
      </c>
      <c r="L13">
        <v>246.80445599999999</v>
      </c>
      <c r="M13">
        <v>84.390348000000003</v>
      </c>
      <c r="N13">
        <v>114.437662</v>
      </c>
      <c r="O13">
        <v>59.924458999999999</v>
      </c>
      <c r="P13">
        <v>118.126127</v>
      </c>
      <c r="Q13">
        <v>8.4403140000000008</v>
      </c>
      <c r="R13">
        <v>7.2380550000000001</v>
      </c>
      <c r="S13">
        <v>12.163119</v>
      </c>
      <c r="T13">
        <v>0.36879400000000001</v>
      </c>
      <c r="U13">
        <v>335.15559000000002</v>
      </c>
      <c r="V13">
        <v>11.165034</v>
      </c>
      <c r="W13">
        <v>15.211968000000001</v>
      </c>
      <c r="X13">
        <v>93.859123999999994</v>
      </c>
      <c r="Y13">
        <v>0</v>
      </c>
      <c r="Z13">
        <v>12.588539000000001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8.0012840000000001</v>
      </c>
      <c r="AG13">
        <v>42.184609999999999</v>
      </c>
      <c r="AH13">
        <v>0</v>
      </c>
      <c r="AI13">
        <v>0</v>
      </c>
      <c r="AJ13">
        <v>0</v>
      </c>
      <c r="AK13">
        <v>51.653672999999998</v>
      </c>
      <c r="AL13">
        <v>23.435680999999999</v>
      </c>
      <c r="AM13">
        <v>15.701987000000001</v>
      </c>
      <c r="AN13">
        <v>0.84664099999999998</v>
      </c>
      <c r="AO13">
        <v>0</v>
      </c>
      <c r="AP13">
        <v>2.2144900000000001</v>
      </c>
      <c r="AQ13">
        <v>0</v>
      </c>
      <c r="AR13">
        <v>34.989293000000004</v>
      </c>
      <c r="AS13">
        <v>23.254740999999999</v>
      </c>
      <c r="AT13">
        <v>7.2014630000000004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72.598944000000003</v>
      </c>
      <c r="BA13">
        <f t="shared" si="1"/>
        <v>1820.6705320000005</v>
      </c>
      <c r="BD13">
        <v>6.07</v>
      </c>
      <c r="BE13">
        <v>1.84</v>
      </c>
      <c r="BF13">
        <v>2.88</v>
      </c>
      <c r="BG13">
        <v>1.64</v>
      </c>
      <c r="BH13">
        <v>4.99</v>
      </c>
      <c r="BI13">
        <v>0.75</v>
      </c>
      <c r="BJ13">
        <v>1.53</v>
      </c>
      <c r="BK13">
        <v>1.28</v>
      </c>
      <c r="BL13">
        <v>1.82</v>
      </c>
      <c r="BM13">
        <v>0.17</v>
      </c>
      <c r="BN13">
        <v>3.38</v>
      </c>
      <c r="BO13">
        <v>2</v>
      </c>
      <c r="BP13">
        <v>0.24</v>
      </c>
      <c r="BQ13">
        <v>1.95</v>
      </c>
      <c r="BR13">
        <v>2.1</v>
      </c>
      <c r="BS13">
        <v>1.58</v>
      </c>
      <c r="BT13">
        <v>2.58589</v>
      </c>
      <c r="BU13">
        <v>1.288707</v>
      </c>
      <c r="BV13">
        <v>1.8964129999999999</v>
      </c>
      <c r="BW13">
        <v>1.8660209999999999</v>
      </c>
      <c r="BX13">
        <v>0.91343600000000003</v>
      </c>
      <c r="BY13">
        <v>2.5774140000000001</v>
      </c>
      <c r="BZ13">
        <v>1.2749600000000001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5.1032780000000004</v>
      </c>
      <c r="CK13">
        <v>0.89808299999999996</v>
      </c>
      <c r="CL13">
        <v>0.93067699999999998</v>
      </c>
      <c r="CM13">
        <v>3.3726280000000002</v>
      </c>
      <c r="CN13">
        <v>3.4021849999999998</v>
      </c>
      <c r="CO13">
        <v>2.061931</v>
      </c>
      <c r="CP13">
        <v>4.0895029999999997</v>
      </c>
      <c r="CQ13">
        <v>1.701092</v>
      </c>
      <c r="CR13">
        <v>0.810581</v>
      </c>
      <c r="CS13">
        <v>2.6827779999999999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72.598944000000003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418.714136</v>
      </c>
      <c r="L14">
        <v>246.80445599999999</v>
      </c>
      <c r="M14">
        <v>84.390348000000003</v>
      </c>
      <c r="N14">
        <v>114.437662</v>
      </c>
      <c r="O14">
        <v>59.924458999999999</v>
      </c>
      <c r="P14">
        <v>118.126127</v>
      </c>
      <c r="Q14">
        <v>8.4492060000000002</v>
      </c>
      <c r="R14">
        <v>7.2476589999999996</v>
      </c>
      <c r="S14">
        <v>12.456291</v>
      </c>
      <c r="T14">
        <v>0.437942</v>
      </c>
      <c r="U14">
        <v>335.15559000000002</v>
      </c>
      <c r="V14">
        <v>11.165034</v>
      </c>
      <c r="W14">
        <v>15.211968000000001</v>
      </c>
      <c r="X14">
        <v>93.859123999999994</v>
      </c>
      <c r="Y14">
        <v>0</v>
      </c>
      <c r="Z14">
        <v>12.588539000000001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8.0012840000000001</v>
      </c>
      <c r="AG14">
        <v>42.184609999999999</v>
      </c>
      <c r="AH14">
        <v>0</v>
      </c>
      <c r="AI14">
        <v>0</v>
      </c>
      <c r="AJ14">
        <v>0</v>
      </c>
      <c r="AK14">
        <v>51.653672999999998</v>
      </c>
      <c r="AL14">
        <v>23.435680999999999</v>
      </c>
      <c r="AM14">
        <v>15.701987000000001</v>
      </c>
      <c r="AN14">
        <v>0.84664099999999998</v>
      </c>
      <c r="AO14">
        <v>0</v>
      </c>
      <c r="AP14">
        <v>2.2144900000000001</v>
      </c>
      <c r="AQ14">
        <v>0</v>
      </c>
      <c r="AR14">
        <v>34.989293000000004</v>
      </c>
      <c r="AS14">
        <v>23.254740999999999</v>
      </c>
      <c r="AT14">
        <v>7.2014630000000004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72.598944000000003</v>
      </c>
      <c r="BA14">
        <f t="shared" si="1"/>
        <v>1821.0513480000006</v>
      </c>
      <c r="BD14">
        <v>6.07</v>
      </c>
      <c r="BE14">
        <v>1.84</v>
      </c>
      <c r="BF14">
        <v>2.88</v>
      </c>
      <c r="BG14">
        <v>1.64</v>
      </c>
      <c r="BH14">
        <v>4.99</v>
      </c>
      <c r="BI14">
        <v>0.75</v>
      </c>
      <c r="BJ14">
        <v>1.53</v>
      </c>
      <c r="BK14">
        <v>1.28</v>
      </c>
      <c r="BL14">
        <v>1.82</v>
      </c>
      <c r="BM14">
        <v>0.17</v>
      </c>
      <c r="BN14">
        <v>3.38</v>
      </c>
      <c r="BO14">
        <v>2</v>
      </c>
      <c r="BP14">
        <v>0.24</v>
      </c>
      <c r="BQ14">
        <v>1.95</v>
      </c>
      <c r="BR14">
        <v>2.1</v>
      </c>
      <c r="BS14">
        <v>1.58</v>
      </c>
      <c r="BT14">
        <v>2.58589</v>
      </c>
      <c r="BU14">
        <v>1.288707</v>
      </c>
      <c r="BV14">
        <v>1.8964129999999999</v>
      </c>
      <c r="BW14">
        <v>1.8660209999999999</v>
      </c>
      <c r="BX14">
        <v>0.91343600000000003</v>
      </c>
      <c r="BY14">
        <v>2.5774140000000001</v>
      </c>
      <c r="BZ14">
        <v>1.2749600000000001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5.1032780000000004</v>
      </c>
      <c r="CK14">
        <v>0.89808299999999996</v>
      </c>
      <c r="CL14">
        <v>0.93067699999999998</v>
      </c>
      <c r="CM14">
        <v>3.3726280000000002</v>
      </c>
      <c r="CN14">
        <v>3.4021849999999998</v>
      </c>
      <c r="CO14">
        <v>2.061931</v>
      </c>
      <c r="CP14">
        <v>4.0895029999999997</v>
      </c>
      <c r="CQ14">
        <v>1.701092</v>
      </c>
      <c r="CR14">
        <v>0.810581</v>
      </c>
      <c r="CS14">
        <v>2.6827779999999999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72.598944000000003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418.714136</v>
      </c>
      <c r="L15">
        <v>246.80445599999999</v>
      </c>
      <c r="M15">
        <v>88.361740999999995</v>
      </c>
      <c r="N15">
        <v>114.437662</v>
      </c>
      <c r="O15">
        <v>59.924458999999999</v>
      </c>
      <c r="P15">
        <v>118.126127</v>
      </c>
      <c r="Q15">
        <v>8.4403140000000008</v>
      </c>
      <c r="R15">
        <v>7.2380550000000001</v>
      </c>
      <c r="S15">
        <v>12.163119</v>
      </c>
      <c r="T15">
        <v>0.50709099999999996</v>
      </c>
      <c r="U15">
        <v>335.15559000000002</v>
      </c>
      <c r="V15">
        <v>11.165034</v>
      </c>
      <c r="W15">
        <v>15.211968000000001</v>
      </c>
      <c r="X15">
        <v>93.859123999999994</v>
      </c>
      <c r="Y15">
        <v>0</v>
      </c>
      <c r="Z15">
        <v>12.588539000000001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8.0012840000000001</v>
      </c>
      <c r="AG15">
        <v>42.184609999999999</v>
      </c>
      <c r="AH15">
        <v>0</v>
      </c>
      <c r="AI15">
        <v>0</v>
      </c>
      <c r="AJ15">
        <v>0</v>
      </c>
      <c r="AK15">
        <v>51.653672999999998</v>
      </c>
      <c r="AL15">
        <v>23.435680999999999</v>
      </c>
      <c r="AM15">
        <v>15.701987000000001</v>
      </c>
      <c r="AN15">
        <v>0.84664099999999998</v>
      </c>
      <c r="AO15">
        <v>0</v>
      </c>
      <c r="AP15">
        <v>2.2144900000000001</v>
      </c>
      <c r="AQ15">
        <v>0</v>
      </c>
      <c r="AR15">
        <v>37.321911999999998</v>
      </c>
      <c r="AS15">
        <v>23.254740999999999</v>
      </c>
      <c r="AT15">
        <v>7.2014630000000004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72.619669000000002</v>
      </c>
      <c r="BA15">
        <f t="shared" si="1"/>
        <v>1827.1335660000007</v>
      </c>
      <c r="BD15">
        <v>6.07</v>
      </c>
      <c r="BE15">
        <v>1.84</v>
      </c>
      <c r="BF15">
        <v>2.88</v>
      </c>
      <c r="BG15">
        <v>1.64</v>
      </c>
      <c r="BH15">
        <v>4.99</v>
      </c>
      <c r="BI15">
        <v>0.75</v>
      </c>
      <c r="BJ15">
        <v>1.53</v>
      </c>
      <c r="BK15">
        <v>1.28</v>
      </c>
      <c r="BL15">
        <v>1.82</v>
      </c>
      <c r="BM15">
        <v>0.17</v>
      </c>
      <c r="BN15">
        <v>3.38</v>
      </c>
      <c r="BO15">
        <v>2</v>
      </c>
      <c r="BP15">
        <v>0.24</v>
      </c>
      <c r="BQ15">
        <v>1.95</v>
      </c>
      <c r="BR15">
        <v>2.1</v>
      </c>
      <c r="BS15">
        <v>1.58</v>
      </c>
      <c r="BT15">
        <v>2.58589</v>
      </c>
      <c r="BU15">
        <v>1.288707</v>
      </c>
      <c r="BV15">
        <v>1.917138</v>
      </c>
      <c r="BW15">
        <v>1.8660209999999999</v>
      </c>
      <c r="BX15">
        <v>0.91343600000000003</v>
      </c>
      <c r="BY15">
        <v>2.5774140000000001</v>
      </c>
      <c r="BZ15">
        <v>1.2749600000000001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5.1032780000000004</v>
      </c>
      <c r="CK15">
        <v>0.89808299999999996</v>
      </c>
      <c r="CL15">
        <v>0.93067699999999998</v>
      </c>
      <c r="CM15">
        <v>3.3726280000000002</v>
      </c>
      <c r="CN15">
        <v>3.4021849999999998</v>
      </c>
      <c r="CO15">
        <v>2.061931</v>
      </c>
      <c r="CP15">
        <v>4.0895029999999997</v>
      </c>
      <c r="CQ15">
        <v>1.701092</v>
      </c>
      <c r="CR15">
        <v>0.810581</v>
      </c>
      <c r="CS15">
        <v>2.6827779999999999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72.619669000000002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418.714136</v>
      </c>
      <c r="L16">
        <v>246.80445599999999</v>
      </c>
      <c r="M16">
        <v>89.240368000000004</v>
      </c>
      <c r="N16">
        <v>114.437662</v>
      </c>
      <c r="O16">
        <v>59.924458999999999</v>
      </c>
      <c r="P16">
        <v>118.126127</v>
      </c>
      <c r="Q16">
        <v>8.4403140000000008</v>
      </c>
      <c r="R16">
        <v>7.2380550000000001</v>
      </c>
      <c r="S16">
        <v>12.163119</v>
      </c>
      <c r="T16">
        <v>0.54022499999999996</v>
      </c>
      <c r="U16">
        <v>335.15559000000002</v>
      </c>
      <c r="V16">
        <v>11.165034</v>
      </c>
      <c r="W16">
        <v>15.211968000000001</v>
      </c>
      <c r="X16">
        <v>93.859123999999994</v>
      </c>
      <c r="Y16">
        <v>0</v>
      </c>
      <c r="Z16">
        <v>12.588539000000001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8.0012840000000001</v>
      </c>
      <c r="AG16">
        <v>42.184609999999999</v>
      </c>
      <c r="AH16">
        <v>0</v>
      </c>
      <c r="AI16">
        <v>0</v>
      </c>
      <c r="AJ16">
        <v>0</v>
      </c>
      <c r="AK16">
        <v>51.653672999999998</v>
      </c>
      <c r="AL16">
        <v>23.435680999999999</v>
      </c>
      <c r="AM16">
        <v>15.701987000000001</v>
      </c>
      <c r="AN16">
        <v>0.84664099999999998</v>
      </c>
      <c r="AO16">
        <v>0</v>
      </c>
      <c r="AP16">
        <v>2.2144900000000001</v>
      </c>
      <c r="AQ16">
        <v>0</v>
      </c>
      <c r="AR16">
        <v>37.321911999999998</v>
      </c>
      <c r="AS16">
        <v>23.254740999999999</v>
      </c>
      <c r="AT16">
        <v>7.2014630000000004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72.619669000000002</v>
      </c>
      <c r="BA16">
        <f t="shared" si="1"/>
        <v>1828.0453270000005</v>
      </c>
      <c r="BD16">
        <v>6.07</v>
      </c>
      <c r="BE16">
        <v>1.84</v>
      </c>
      <c r="BF16">
        <v>2.88</v>
      </c>
      <c r="BG16">
        <v>1.64</v>
      </c>
      <c r="BH16">
        <v>4.99</v>
      </c>
      <c r="BI16">
        <v>0.75</v>
      </c>
      <c r="BJ16">
        <v>1.53</v>
      </c>
      <c r="BK16">
        <v>1.28</v>
      </c>
      <c r="BL16">
        <v>1.82</v>
      </c>
      <c r="BM16">
        <v>0.17</v>
      </c>
      <c r="BN16">
        <v>3.38</v>
      </c>
      <c r="BO16">
        <v>2</v>
      </c>
      <c r="BP16">
        <v>0.24</v>
      </c>
      <c r="BQ16">
        <v>1.95</v>
      </c>
      <c r="BR16">
        <v>2.1</v>
      </c>
      <c r="BS16">
        <v>1.58</v>
      </c>
      <c r="BT16">
        <v>2.58589</v>
      </c>
      <c r="BU16">
        <v>1.288707</v>
      </c>
      <c r="BV16">
        <v>1.917138</v>
      </c>
      <c r="BW16">
        <v>1.8660209999999999</v>
      </c>
      <c r="BX16">
        <v>0.91343600000000003</v>
      </c>
      <c r="BY16">
        <v>2.5774140000000001</v>
      </c>
      <c r="BZ16">
        <v>1.2749600000000001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5.1032780000000004</v>
      </c>
      <c r="CK16">
        <v>0.89808299999999996</v>
      </c>
      <c r="CL16">
        <v>0.93067699999999998</v>
      </c>
      <c r="CM16">
        <v>3.3726280000000002</v>
      </c>
      <c r="CN16">
        <v>3.4021849999999998</v>
      </c>
      <c r="CO16">
        <v>2.061931</v>
      </c>
      <c r="CP16">
        <v>4.0895029999999997</v>
      </c>
      <c r="CQ16">
        <v>1.701092</v>
      </c>
      <c r="CR16">
        <v>0.810581</v>
      </c>
      <c r="CS16">
        <v>2.6827779999999999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72.619669000000002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418.714136</v>
      </c>
      <c r="L17">
        <v>246.80445599999999</v>
      </c>
      <c r="M17">
        <v>89.240368000000004</v>
      </c>
      <c r="N17">
        <v>114.437662</v>
      </c>
      <c r="O17">
        <v>59.924458999999999</v>
      </c>
      <c r="P17">
        <v>118.126127</v>
      </c>
      <c r="Q17">
        <v>8.4403140000000008</v>
      </c>
      <c r="R17">
        <v>7.2188470000000002</v>
      </c>
      <c r="S17">
        <v>12.161695</v>
      </c>
      <c r="T17">
        <v>0.54022499999999996</v>
      </c>
      <c r="U17">
        <v>335.15559000000002</v>
      </c>
      <c r="V17">
        <v>11.165034</v>
      </c>
      <c r="W17">
        <v>15.211968000000001</v>
      </c>
      <c r="X17">
        <v>93.859123999999994</v>
      </c>
      <c r="Y17">
        <v>0</v>
      </c>
      <c r="Z17">
        <v>6.29427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8.0012840000000001</v>
      </c>
      <c r="AG17">
        <v>42.184609999999999</v>
      </c>
      <c r="AH17">
        <v>0</v>
      </c>
      <c r="AI17">
        <v>0</v>
      </c>
      <c r="AJ17">
        <v>0</v>
      </c>
      <c r="AK17">
        <v>51.653672999999998</v>
      </c>
      <c r="AL17">
        <v>23.435680999999999</v>
      </c>
      <c r="AM17">
        <v>15.701987000000001</v>
      </c>
      <c r="AN17">
        <v>0.84664099999999998</v>
      </c>
      <c r="AO17">
        <v>0</v>
      </c>
      <c r="AP17">
        <v>2.2144900000000001</v>
      </c>
      <c r="AQ17">
        <v>0</v>
      </c>
      <c r="AR17">
        <v>28.627603000000001</v>
      </c>
      <c r="AS17">
        <v>23.254740999999999</v>
      </c>
      <c r="AT17">
        <v>7.2014630000000004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72.619669000000002</v>
      </c>
      <c r="BA17">
        <f t="shared" si="1"/>
        <v>1813.0361170000003</v>
      </c>
      <c r="BD17">
        <v>6.07</v>
      </c>
      <c r="BE17">
        <v>1.84</v>
      </c>
      <c r="BF17">
        <v>2.88</v>
      </c>
      <c r="BG17">
        <v>1.64</v>
      </c>
      <c r="BH17">
        <v>4.99</v>
      </c>
      <c r="BI17">
        <v>0.75</v>
      </c>
      <c r="BJ17">
        <v>1.53</v>
      </c>
      <c r="BK17">
        <v>1.28</v>
      </c>
      <c r="BL17">
        <v>1.82</v>
      </c>
      <c r="BM17">
        <v>0.17</v>
      </c>
      <c r="BN17">
        <v>3.38</v>
      </c>
      <c r="BO17">
        <v>2</v>
      </c>
      <c r="BP17">
        <v>0.24</v>
      </c>
      <c r="BQ17">
        <v>1.95</v>
      </c>
      <c r="BR17">
        <v>2.1</v>
      </c>
      <c r="BS17">
        <v>1.58</v>
      </c>
      <c r="BT17">
        <v>2.58589</v>
      </c>
      <c r="BU17">
        <v>1.288707</v>
      </c>
      <c r="BV17">
        <v>1.917138</v>
      </c>
      <c r="BW17">
        <v>1.8660209999999999</v>
      </c>
      <c r="BX17">
        <v>0.91343600000000003</v>
      </c>
      <c r="BY17">
        <v>2.5774140000000001</v>
      </c>
      <c r="BZ17">
        <v>1.2749600000000001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5.1032780000000004</v>
      </c>
      <c r="CK17">
        <v>0.89808299999999996</v>
      </c>
      <c r="CL17">
        <v>0.93067699999999998</v>
      </c>
      <c r="CM17">
        <v>3.3726280000000002</v>
      </c>
      <c r="CN17">
        <v>3.4021849999999998</v>
      </c>
      <c r="CO17">
        <v>2.061931</v>
      </c>
      <c r="CP17">
        <v>4.0895029999999997</v>
      </c>
      <c r="CQ17">
        <v>1.701092</v>
      </c>
      <c r="CR17">
        <v>0.810581</v>
      </c>
      <c r="CS17">
        <v>2.6827779999999999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72.619669000000002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418.714136</v>
      </c>
      <c r="L18">
        <v>246.80445599999999</v>
      </c>
      <c r="M18">
        <v>89.240368000000004</v>
      </c>
      <c r="N18">
        <v>114.437662</v>
      </c>
      <c r="O18">
        <v>59.924458999999999</v>
      </c>
      <c r="P18">
        <v>118.126127</v>
      </c>
      <c r="Q18">
        <v>8.4403140000000008</v>
      </c>
      <c r="R18">
        <v>7.2188470000000002</v>
      </c>
      <c r="S18">
        <v>12.161695</v>
      </c>
      <c r="T18">
        <v>0.54022499999999996</v>
      </c>
      <c r="U18">
        <v>335.15559000000002</v>
      </c>
      <c r="V18">
        <v>11.165034</v>
      </c>
      <c r="W18">
        <v>15.211968000000001</v>
      </c>
      <c r="X18">
        <v>93.859123999999994</v>
      </c>
      <c r="Y18">
        <v>0</v>
      </c>
      <c r="Z18">
        <v>6.29427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8.0012840000000001</v>
      </c>
      <c r="AG18">
        <v>42.184609999999999</v>
      </c>
      <c r="AH18">
        <v>0</v>
      </c>
      <c r="AI18">
        <v>0</v>
      </c>
      <c r="AJ18">
        <v>0</v>
      </c>
      <c r="AK18">
        <v>51.653672999999998</v>
      </c>
      <c r="AL18">
        <v>23.435680999999999</v>
      </c>
      <c r="AM18">
        <v>15.701987000000001</v>
      </c>
      <c r="AN18">
        <v>0.84664099999999998</v>
      </c>
      <c r="AO18">
        <v>0</v>
      </c>
      <c r="AP18">
        <v>2.2144900000000001</v>
      </c>
      <c r="AQ18">
        <v>0</v>
      </c>
      <c r="AR18">
        <v>28.627603000000001</v>
      </c>
      <c r="AS18">
        <v>23.254740999999999</v>
      </c>
      <c r="AT18">
        <v>7.2014630000000004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72.619669000000002</v>
      </c>
      <c r="BA18">
        <f t="shared" si="1"/>
        <v>1813.0361170000003</v>
      </c>
      <c r="BD18">
        <v>6.07</v>
      </c>
      <c r="BE18">
        <v>1.84</v>
      </c>
      <c r="BF18">
        <v>2.88</v>
      </c>
      <c r="BG18">
        <v>1.64</v>
      </c>
      <c r="BH18">
        <v>4.99</v>
      </c>
      <c r="BI18">
        <v>0.75</v>
      </c>
      <c r="BJ18">
        <v>1.53</v>
      </c>
      <c r="BK18">
        <v>1.28</v>
      </c>
      <c r="BL18">
        <v>1.82</v>
      </c>
      <c r="BM18">
        <v>0.17</v>
      </c>
      <c r="BN18">
        <v>3.38</v>
      </c>
      <c r="BO18">
        <v>2</v>
      </c>
      <c r="BP18">
        <v>0.24</v>
      </c>
      <c r="BQ18">
        <v>1.95</v>
      </c>
      <c r="BR18">
        <v>2.1</v>
      </c>
      <c r="BS18">
        <v>1.58</v>
      </c>
      <c r="BT18">
        <v>2.58589</v>
      </c>
      <c r="BU18">
        <v>1.288707</v>
      </c>
      <c r="BV18">
        <v>1.917138</v>
      </c>
      <c r="BW18">
        <v>1.8660209999999999</v>
      </c>
      <c r="BX18">
        <v>0.91343600000000003</v>
      </c>
      <c r="BY18">
        <v>2.5774140000000001</v>
      </c>
      <c r="BZ18">
        <v>1.2749600000000001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5.1032780000000004</v>
      </c>
      <c r="CK18">
        <v>0.89808299999999996</v>
      </c>
      <c r="CL18">
        <v>0.93067699999999998</v>
      </c>
      <c r="CM18">
        <v>3.3726280000000002</v>
      </c>
      <c r="CN18">
        <v>3.4021849999999998</v>
      </c>
      <c r="CO18">
        <v>2.061931</v>
      </c>
      <c r="CP18">
        <v>4.0895029999999997</v>
      </c>
      <c r="CQ18">
        <v>1.701092</v>
      </c>
      <c r="CR18">
        <v>0.810581</v>
      </c>
      <c r="CS18">
        <v>2.6827779999999999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72.619669000000002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418.714136</v>
      </c>
      <c r="L19">
        <v>246.80445599999999</v>
      </c>
      <c r="M19">
        <v>89.240368000000004</v>
      </c>
      <c r="N19">
        <v>114.437662</v>
      </c>
      <c r="O19">
        <v>59.924458999999999</v>
      </c>
      <c r="P19">
        <v>118.126127</v>
      </c>
      <c r="Q19">
        <v>9.5716169999999998</v>
      </c>
      <c r="R19">
        <v>14.902047</v>
      </c>
      <c r="S19">
        <v>12.601193</v>
      </c>
      <c r="T19">
        <v>0.54022499999999996</v>
      </c>
      <c r="U19">
        <v>335.15559000000002</v>
      </c>
      <c r="V19">
        <v>11.165034</v>
      </c>
      <c r="W19">
        <v>23.544974</v>
      </c>
      <c r="X19">
        <v>93.859123999999994</v>
      </c>
      <c r="Y19">
        <v>0</v>
      </c>
      <c r="Z19">
        <v>6.29427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8.0012840000000001</v>
      </c>
      <c r="AG19">
        <v>42.184609999999999</v>
      </c>
      <c r="AH19">
        <v>0</v>
      </c>
      <c r="AI19">
        <v>0</v>
      </c>
      <c r="AJ19">
        <v>0</v>
      </c>
      <c r="AK19">
        <v>51.653672999999998</v>
      </c>
      <c r="AL19">
        <v>23.435680999999999</v>
      </c>
      <c r="AM19">
        <v>15.701987000000001</v>
      </c>
      <c r="AN19">
        <v>0.84664099999999998</v>
      </c>
      <c r="AO19">
        <v>0</v>
      </c>
      <c r="AP19">
        <v>2.2144900000000001</v>
      </c>
      <c r="AQ19">
        <v>0</v>
      </c>
      <c r="AR19">
        <v>34.989293000000004</v>
      </c>
      <c r="AS19">
        <v>23.254740999999999</v>
      </c>
      <c r="AT19">
        <v>7.2014630000000004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72.619669000000002</v>
      </c>
      <c r="BA19">
        <f t="shared" si="1"/>
        <v>1836.9848140000004</v>
      </c>
      <c r="BD19">
        <v>6.07</v>
      </c>
      <c r="BE19">
        <v>1.84</v>
      </c>
      <c r="BF19">
        <v>2.88</v>
      </c>
      <c r="BG19">
        <v>1.64</v>
      </c>
      <c r="BH19">
        <v>4.99</v>
      </c>
      <c r="BI19">
        <v>0.75</v>
      </c>
      <c r="BJ19">
        <v>1.53</v>
      </c>
      <c r="BK19">
        <v>1.28</v>
      </c>
      <c r="BL19">
        <v>1.82</v>
      </c>
      <c r="BM19">
        <v>0.17</v>
      </c>
      <c r="BN19">
        <v>3.38</v>
      </c>
      <c r="BO19">
        <v>2</v>
      </c>
      <c r="BP19">
        <v>0.24</v>
      </c>
      <c r="BQ19">
        <v>1.95</v>
      </c>
      <c r="BR19">
        <v>2.1</v>
      </c>
      <c r="BS19">
        <v>1.58</v>
      </c>
      <c r="BT19">
        <v>2.58589</v>
      </c>
      <c r="BU19">
        <v>1.288707</v>
      </c>
      <c r="BV19">
        <v>1.917138</v>
      </c>
      <c r="BW19">
        <v>1.8660209999999999</v>
      </c>
      <c r="BX19">
        <v>0.91343600000000003</v>
      </c>
      <c r="BY19">
        <v>2.5774140000000001</v>
      </c>
      <c r="BZ19">
        <v>1.2749600000000001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5.1032780000000004</v>
      </c>
      <c r="CK19">
        <v>0.89808299999999996</v>
      </c>
      <c r="CL19">
        <v>0.93067699999999998</v>
      </c>
      <c r="CM19">
        <v>3.3726280000000002</v>
      </c>
      <c r="CN19">
        <v>3.4021849999999998</v>
      </c>
      <c r="CO19">
        <v>2.061931</v>
      </c>
      <c r="CP19">
        <v>4.0895029999999997</v>
      </c>
      <c r="CQ19">
        <v>1.701092</v>
      </c>
      <c r="CR19">
        <v>0.810581</v>
      </c>
      <c r="CS19">
        <v>2.6827779999999999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72.619669000000002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418.714136</v>
      </c>
      <c r="L20">
        <v>366.43668200000002</v>
      </c>
      <c r="M20">
        <v>89.240368000000004</v>
      </c>
      <c r="N20">
        <v>114.437662</v>
      </c>
      <c r="O20">
        <v>59.924458999999999</v>
      </c>
      <c r="P20">
        <v>118.126127</v>
      </c>
      <c r="Q20">
        <v>9.5786110000000004</v>
      </c>
      <c r="R20">
        <v>14.911651000000001</v>
      </c>
      <c r="S20">
        <v>12.832979</v>
      </c>
      <c r="T20">
        <v>0.54022499999999996</v>
      </c>
      <c r="U20">
        <v>335.15559000000002</v>
      </c>
      <c r="V20">
        <v>11.165034</v>
      </c>
      <c r="W20">
        <v>23.544974</v>
      </c>
      <c r="X20">
        <v>93.859123999999994</v>
      </c>
      <c r="Y20">
        <v>0</v>
      </c>
      <c r="Z20">
        <v>6.29427</v>
      </c>
      <c r="AA20">
        <v>0</v>
      </c>
      <c r="AB20">
        <v>0</v>
      </c>
      <c r="AC20">
        <v>9.6303529999999995</v>
      </c>
      <c r="AD20">
        <v>0</v>
      </c>
      <c r="AE20">
        <v>0</v>
      </c>
      <c r="AF20">
        <v>8.0012840000000001</v>
      </c>
      <c r="AG20">
        <v>42.184609999999999</v>
      </c>
      <c r="AH20">
        <v>0</v>
      </c>
      <c r="AI20">
        <v>0</v>
      </c>
      <c r="AJ20">
        <v>0</v>
      </c>
      <c r="AK20">
        <v>51.653672999999998</v>
      </c>
      <c r="AL20">
        <v>23.435680999999999</v>
      </c>
      <c r="AM20">
        <v>15.701987000000001</v>
      </c>
      <c r="AN20">
        <v>0.84664099999999998</v>
      </c>
      <c r="AO20">
        <v>0</v>
      </c>
      <c r="AP20">
        <v>2.2144900000000001</v>
      </c>
      <c r="AQ20">
        <v>0</v>
      </c>
      <c r="AR20">
        <v>34.989293000000004</v>
      </c>
      <c r="AS20">
        <v>23.254740999999999</v>
      </c>
      <c r="AT20">
        <v>7.2014630000000004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72.619669000000002</v>
      </c>
      <c r="BA20">
        <f t="shared" si="1"/>
        <v>1966.4957770000003</v>
      </c>
      <c r="BD20">
        <v>6.07</v>
      </c>
      <c r="BE20">
        <v>1.84</v>
      </c>
      <c r="BF20">
        <v>2.88</v>
      </c>
      <c r="BG20">
        <v>1.64</v>
      </c>
      <c r="BH20">
        <v>4.99</v>
      </c>
      <c r="BI20">
        <v>0.75</v>
      </c>
      <c r="BJ20">
        <v>1.53</v>
      </c>
      <c r="BK20">
        <v>1.28</v>
      </c>
      <c r="BL20">
        <v>1.82</v>
      </c>
      <c r="BM20">
        <v>0.17</v>
      </c>
      <c r="BN20">
        <v>3.38</v>
      </c>
      <c r="BO20">
        <v>2</v>
      </c>
      <c r="BP20">
        <v>0.24</v>
      </c>
      <c r="BQ20">
        <v>1.95</v>
      </c>
      <c r="BR20">
        <v>2.1</v>
      </c>
      <c r="BS20">
        <v>1.58</v>
      </c>
      <c r="BT20">
        <v>2.58589</v>
      </c>
      <c r="BU20">
        <v>1.288707</v>
      </c>
      <c r="BV20">
        <v>1.917138</v>
      </c>
      <c r="BW20">
        <v>1.8660209999999999</v>
      </c>
      <c r="BX20">
        <v>0.91343600000000003</v>
      </c>
      <c r="BY20">
        <v>2.5774140000000001</v>
      </c>
      <c r="BZ20">
        <v>1.2749600000000001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5.1032780000000004</v>
      </c>
      <c r="CK20">
        <v>0.89808299999999996</v>
      </c>
      <c r="CL20">
        <v>0.93067699999999998</v>
      </c>
      <c r="CM20">
        <v>3.3726280000000002</v>
      </c>
      <c r="CN20">
        <v>3.4021849999999998</v>
      </c>
      <c r="CO20">
        <v>2.061931</v>
      </c>
      <c r="CP20">
        <v>4.0895029999999997</v>
      </c>
      <c r="CQ20">
        <v>1.701092</v>
      </c>
      <c r="CR20">
        <v>0.810581</v>
      </c>
      <c r="CS20">
        <v>2.6827779999999999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72.619669000000002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418.714136</v>
      </c>
      <c r="L21">
        <v>414.227531</v>
      </c>
      <c r="M21">
        <v>89.240368000000004</v>
      </c>
      <c r="N21">
        <v>114.437662</v>
      </c>
      <c r="O21">
        <v>59.924458999999999</v>
      </c>
      <c r="P21">
        <v>118.126127</v>
      </c>
      <c r="Q21">
        <v>8.4403140000000008</v>
      </c>
      <c r="R21">
        <v>14.911651000000001</v>
      </c>
      <c r="S21">
        <v>12.163119</v>
      </c>
      <c r="T21">
        <v>0.54022499999999996</v>
      </c>
      <c r="U21">
        <v>335.15559000000002</v>
      </c>
      <c r="V21">
        <v>11.165034</v>
      </c>
      <c r="W21">
        <v>23.544974</v>
      </c>
      <c r="X21">
        <v>93.859123999999994</v>
      </c>
      <c r="Y21">
        <v>0</v>
      </c>
      <c r="Z21">
        <v>6.29427</v>
      </c>
      <c r="AA21">
        <v>0</v>
      </c>
      <c r="AB21">
        <v>0</v>
      </c>
      <c r="AC21">
        <v>9.6303529999999995</v>
      </c>
      <c r="AD21">
        <v>0</v>
      </c>
      <c r="AE21">
        <v>0</v>
      </c>
      <c r="AF21">
        <v>8.0012840000000001</v>
      </c>
      <c r="AG21">
        <v>42.184609999999999</v>
      </c>
      <c r="AH21">
        <v>21.581147999999999</v>
      </c>
      <c r="AI21">
        <v>0</v>
      </c>
      <c r="AJ21">
        <v>0</v>
      </c>
      <c r="AK21">
        <v>51.653672999999998</v>
      </c>
      <c r="AL21">
        <v>23.435680999999999</v>
      </c>
      <c r="AM21">
        <v>15.701987000000001</v>
      </c>
      <c r="AN21">
        <v>0.84664099999999998</v>
      </c>
      <c r="AO21">
        <v>0</v>
      </c>
      <c r="AP21">
        <v>2.2144900000000001</v>
      </c>
      <c r="AQ21">
        <v>0</v>
      </c>
      <c r="AR21">
        <v>37.321911999999998</v>
      </c>
      <c r="AS21">
        <v>23.254740999999999</v>
      </c>
      <c r="AT21">
        <v>7.2014630000000004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72.781016000000008</v>
      </c>
      <c r="BA21">
        <f t="shared" si="1"/>
        <v>2036.5535830000003</v>
      </c>
      <c r="BD21">
        <v>6.07</v>
      </c>
      <c r="BE21">
        <v>1.84</v>
      </c>
      <c r="BF21">
        <v>2.88</v>
      </c>
      <c r="BG21">
        <v>1.64</v>
      </c>
      <c r="BH21">
        <v>4.99</v>
      </c>
      <c r="BI21">
        <v>0.75</v>
      </c>
      <c r="BJ21">
        <v>1.53</v>
      </c>
      <c r="BK21">
        <v>1.28</v>
      </c>
      <c r="BL21">
        <v>1.82</v>
      </c>
      <c r="BM21">
        <v>0.17</v>
      </c>
      <c r="BN21">
        <v>3.38</v>
      </c>
      <c r="BO21">
        <v>2</v>
      </c>
      <c r="BP21">
        <v>0.24</v>
      </c>
      <c r="BQ21">
        <v>1.95</v>
      </c>
      <c r="BR21">
        <v>2.1</v>
      </c>
      <c r="BS21">
        <v>1.58</v>
      </c>
      <c r="BT21">
        <v>2.58589</v>
      </c>
      <c r="BU21">
        <v>1.288707</v>
      </c>
      <c r="BV21">
        <v>1.917138</v>
      </c>
      <c r="BW21">
        <v>1.8660209999999999</v>
      </c>
      <c r="BX21">
        <v>0.91343600000000003</v>
      </c>
      <c r="BY21">
        <v>2.5774140000000001</v>
      </c>
      <c r="BZ21">
        <v>1.2749600000000001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5.1032780000000004</v>
      </c>
      <c r="CK21">
        <v>0.89808299999999996</v>
      </c>
      <c r="CL21">
        <v>0.93067699999999998</v>
      </c>
      <c r="CM21">
        <v>3.3726280000000002</v>
      </c>
      <c r="CN21">
        <v>3.4021849999999998</v>
      </c>
      <c r="CO21">
        <v>2.061931</v>
      </c>
      <c r="CP21">
        <v>4.0895029999999997</v>
      </c>
      <c r="CQ21">
        <v>1.701092</v>
      </c>
      <c r="CR21">
        <v>0.810581</v>
      </c>
      <c r="CS21">
        <v>2.6827779999999999</v>
      </c>
      <c r="CT21">
        <v>0</v>
      </c>
      <c r="CU21">
        <v>0</v>
      </c>
      <c r="CV21">
        <v>0.16134699999999999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72.781016000000008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418.714136</v>
      </c>
      <c r="L22">
        <v>414.227531</v>
      </c>
      <c r="M22">
        <v>89.240368000000004</v>
      </c>
      <c r="N22">
        <v>114.437662</v>
      </c>
      <c r="O22">
        <v>59.924458999999999</v>
      </c>
      <c r="P22">
        <v>118.126127</v>
      </c>
      <c r="Q22">
        <v>8.4403140000000008</v>
      </c>
      <c r="R22">
        <v>14.902047</v>
      </c>
      <c r="S22">
        <v>12.163119</v>
      </c>
      <c r="T22">
        <v>0.54022499999999996</v>
      </c>
      <c r="U22">
        <v>335.15559000000002</v>
      </c>
      <c r="V22">
        <v>11.165034</v>
      </c>
      <c r="W22">
        <v>23.544974</v>
      </c>
      <c r="X22">
        <v>93.859123999999994</v>
      </c>
      <c r="Y22">
        <v>0</v>
      </c>
      <c r="Z22">
        <v>6.29427</v>
      </c>
      <c r="AA22">
        <v>0</v>
      </c>
      <c r="AB22">
        <v>0</v>
      </c>
      <c r="AC22">
        <v>9.6303529999999995</v>
      </c>
      <c r="AD22">
        <v>0</v>
      </c>
      <c r="AE22">
        <v>0</v>
      </c>
      <c r="AF22">
        <v>8.0012840000000001</v>
      </c>
      <c r="AG22">
        <v>42.184609999999999</v>
      </c>
      <c r="AH22">
        <v>42.223985999999996</v>
      </c>
      <c r="AI22">
        <v>0</v>
      </c>
      <c r="AJ22">
        <v>0</v>
      </c>
      <c r="AK22">
        <v>51.653672999999998</v>
      </c>
      <c r="AL22">
        <v>23.435680999999999</v>
      </c>
      <c r="AM22">
        <v>15.701987000000001</v>
      </c>
      <c r="AN22">
        <v>0.84664099999999998</v>
      </c>
      <c r="AO22">
        <v>0</v>
      </c>
      <c r="AP22">
        <v>2.2144900000000001</v>
      </c>
      <c r="AQ22">
        <v>0</v>
      </c>
      <c r="AR22">
        <v>37.321911999999998</v>
      </c>
      <c r="AS22">
        <v>23.254740999999999</v>
      </c>
      <c r="AT22">
        <v>7.2014630000000004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72.958498000000006</v>
      </c>
      <c r="BA22">
        <f t="shared" si="1"/>
        <v>2057.3642990000003</v>
      </c>
      <c r="BD22">
        <v>6.07</v>
      </c>
      <c r="BE22">
        <v>1.84</v>
      </c>
      <c r="BF22">
        <v>2.88</v>
      </c>
      <c r="BG22">
        <v>1.64</v>
      </c>
      <c r="BH22">
        <v>4.99</v>
      </c>
      <c r="BI22">
        <v>0.75</v>
      </c>
      <c r="BJ22">
        <v>1.53</v>
      </c>
      <c r="BK22">
        <v>1.28</v>
      </c>
      <c r="BL22">
        <v>1.82</v>
      </c>
      <c r="BM22">
        <v>0.17</v>
      </c>
      <c r="BN22">
        <v>3.38</v>
      </c>
      <c r="BO22">
        <v>2</v>
      </c>
      <c r="BP22">
        <v>0.24</v>
      </c>
      <c r="BQ22">
        <v>1.95</v>
      </c>
      <c r="BR22">
        <v>2.1</v>
      </c>
      <c r="BS22">
        <v>1.58</v>
      </c>
      <c r="BT22">
        <v>2.58589</v>
      </c>
      <c r="BU22">
        <v>1.288707</v>
      </c>
      <c r="BV22">
        <v>1.917138</v>
      </c>
      <c r="BW22">
        <v>1.8660209999999999</v>
      </c>
      <c r="BX22">
        <v>0.91343600000000003</v>
      </c>
      <c r="BY22">
        <v>2.5774140000000001</v>
      </c>
      <c r="BZ22">
        <v>1.2749600000000001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5.1032780000000004</v>
      </c>
      <c r="CK22">
        <v>0.89808299999999996</v>
      </c>
      <c r="CL22">
        <v>0.93067699999999998</v>
      </c>
      <c r="CM22">
        <v>3.3726280000000002</v>
      </c>
      <c r="CN22">
        <v>3.4021849999999998</v>
      </c>
      <c r="CO22">
        <v>2.061931</v>
      </c>
      <c r="CP22">
        <v>4.0895029999999997</v>
      </c>
      <c r="CQ22">
        <v>1.701092</v>
      </c>
      <c r="CR22">
        <v>0.810581</v>
      </c>
      <c r="CS22">
        <v>2.6827779999999999</v>
      </c>
      <c r="CT22">
        <v>0</v>
      </c>
      <c r="CU22">
        <v>0</v>
      </c>
      <c r="CV22">
        <v>0.33882899999999999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72.958498000000006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418.70453199999997</v>
      </c>
      <c r="L23">
        <v>414.227531</v>
      </c>
      <c r="M23">
        <v>89.240368000000004</v>
      </c>
      <c r="N23">
        <v>114.437662</v>
      </c>
      <c r="O23">
        <v>59.924458999999999</v>
      </c>
      <c r="P23">
        <v>118.126127</v>
      </c>
      <c r="Q23">
        <v>3.2100409999999999</v>
      </c>
      <c r="R23">
        <v>14.815611000000001</v>
      </c>
      <c r="S23">
        <v>12.145974000000001</v>
      </c>
      <c r="T23">
        <v>0.54022499999999996</v>
      </c>
      <c r="U23">
        <v>335.15559000000002</v>
      </c>
      <c r="V23">
        <v>11.165034</v>
      </c>
      <c r="W23">
        <v>23.544974</v>
      </c>
      <c r="X23">
        <v>93.859123999999994</v>
      </c>
      <c r="Y23">
        <v>0</v>
      </c>
      <c r="Z23">
        <v>6.29427</v>
      </c>
      <c r="AA23">
        <v>0</v>
      </c>
      <c r="AB23">
        <v>3.3325879999999999</v>
      </c>
      <c r="AC23">
        <v>9.6303529999999995</v>
      </c>
      <c r="AD23">
        <v>0</v>
      </c>
      <c r="AE23">
        <v>0</v>
      </c>
      <c r="AF23">
        <v>8.0012840000000001</v>
      </c>
      <c r="AG23">
        <v>42.184609999999999</v>
      </c>
      <c r="AH23">
        <v>42.223985999999996</v>
      </c>
      <c r="AI23">
        <v>0</v>
      </c>
      <c r="AJ23">
        <v>0</v>
      </c>
      <c r="AK23">
        <v>51.653672999999998</v>
      </c>
      <c r="AL23">
        <v>23.435680999999999</v>
      </c>
      <c r="AM23">
        <v>15.701987000000001</v>
      </c>
      <c r="AN23">
        <v>0.84664099999999998</v>
      </c>
      <c r="AO23">
        <v>0</v>
      </c>
      <c r="AP23">
        <v>2.2144900000000001</v>
      </c>
      <c r="AQ23">
        <v>0</v>
      </c>
      <c r="AR23">
        <v>37.321911999999998</v>
      </c>
      <c r="AS23">
        <v>23.254740999999999</v>
      </c>
      <c r="AT23">
        <v>7.2014630000000004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72.958498000000006</v>
      </c>
      <c r="BA23">
        <f t="shared" si="1"/>
        <v>2055.3534290000002</v>
      </c>
      <c r="BD23">
        <v>6.07</v>
      </c>
      <c r="BE23">
        <v>1.84</v>
      </c>
      <c r="BF23">
        <v>2.88</v>
      </c>
      <c r="BG23">
        <v>1.64</v>
      </c>
      <c r="BH23">
        <v>4.99</v>
      </c>
      <c r="BI23">
        <v>0.75</v>
      </c>
      <c r="BJ23">
        <v>1.53</v>
      </c>
      <c r="BK23">
        <v>1.28</v>
      </c>
      <c r="BL23">
        <v>1.82</v>
      </c>
      <c r="BM23">
        <v>0.17</v>
      </c>
      <c r="BN23">
        <v>3.38</v>
      </c>
      <c r="BO23">
        <v>2</v>
      </c>
      <c r="BP23">
        <v>0.24</v>
      </c>
      <c r="BQ23">
        <v>1.95</v>
      </c>
      <c r="BR23">
        <v>2.1</v>
      </c>
      <c r="BS23">
        <v>1.58</v>
      </c>
      <c r="BT23">
        <v>2.58589</v>
      </c>
      <c r="BU23">
        <v>1.288707</v>
      </c>
      <c r="BV23">
        <v>1.917138</v>
      </c>
      <c r="BW23">
        <v>1.8660209999999999</v>
      </c>
      <c r="BX23">
        <v>0.91343600000000003</v>
      </c>
      <c r="BY23">
        <v>2.5774140000000001</v>
      </c>
      <c r="BZ23">
        <v>1.2749600000000001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5.1032780000000004</v>
      </c>
      <c r="CK23">
        <v>0.89808299999999996</v>
      </c>
      <c r="CL23">
        <v>0.93067699999999998</v>
      </c>
      <c r="CM23">
        <v>3.3726280000000002</v>
      </c>
      <c r="CN23">
        <v>3.4021849999999998</v>
      </c>
      <c r="CO23">
        <v>2.061931</v>
      </c>
      <c r="CP23">
        <v>4.0895029999999997</v>
      </c>
      <c r="CQ23">
        <v>1.701092</v>
      </c>
      <c r="CR23">
        <v>0.810581</v>
      </c>
      <c r="CS23">
        <v>2.6827779999999999</v>
      </c>
      <c r="CT23">
        <v>0</v>
      </c>
      <c r="CU23">
        <v>0</v>
      </c>
      <c r="CV23">
        <v>0.33882899999999999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72.958498000000006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418.70453199999997</v>
      </c>
      <c r="L24">
        <v>414.227531</v>
      </c>
      <c r="M24">
        <v>89.240368000000004</v>
      </c>
      <c r="N24">
        <v>114.437662</v>
      </c>
      <c r="O24">
        <v>59.924458999999999</v>
      </c>
      <c r="P24">
        <v>118.126127</v>
      </c>
      <c r="Q24">
        <v>3.2100409999999999</v>
      </c>
      <c r="R24">
        <v>14.815611000000001</v>
      </c>
      <c r="S24">
        <v>11.570190999999999</v>
      </c>
      <c r="T24">
        <v>0.54022499999999996</v>
      </c>
      <c r="U24">
        <v>335.15559000000002</v>
      </c>
      <c r="V24">
        <v>19.909092000000001</v>
      </c>
      <c r="W24">
        <v>23.544974</v>
      </c>
      <c r="X24">
        <v>93.859123999999994</v>
      </c>
      <c r="Y24">
        <v>0</v>
      </c>
      <c r="Z24">
        <v>6.29427</v>
      </c>
      <c r="AA24">
        <v>3.6418370000000002</v>
      </c>
      <c r="AB24">
        <v>13.063745000000001</v>
      </c>
      <c r="AC24">
        <v>9.6303529999999995</v>
      </c>
      <c r="AD24">
        <v>0</v>
      </c>
      <c r="AE24">
        <v>0</v>
      </c>
      <c r="AF24">
        <v>8.0012840000000001</v>
      </c>
      <c r="AG24">
        <v>42.184609999999999</v>
      </c>
      <c r="AH24">
        <v>42.223985999999996</v>
      </c>
      <c r="AI24">
        <v>0</v>
      </c>
      <c r="AJ24">
        <v>0</v>
      </c>
      <c r="AK24">
        <v>51.653672999999998</v>
      </c>
      <c r="AL24">
        <v>23.435680999999999</v>
      </c>
      <c r="AM24">
        <v>15.701987000000001</v>
      </c>
      <c r="AN24">
        <v>0.84664099999999998</v>
      </c>
      <c r="AO24">
        <v>0</v>
      </c>
      <c r="AP24">
        <v>2.2144900000000001</v>
      </c>
      <c r="AQ24">
        <v>0</v>
      </c>
      <c r="AR24">
        <v>37.321911999999998</v>
      </c>
      <c r="AS24">
        <v>23.254740999999999</v>
      </c>
      <c r="AT24">
        <v>7.2014630000000004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72.958498000000006</v>
      </c>
      <c r="BA24">
        <f t="shared" si="1"/>
        <v>2076.8946980000001</v>
      </c>
      <c r="BD24">
        <v>6.07</v>
      </c>
      <c r="BE24">
        <v>1.84</v>
      </c>
      <c r="BF24">
        <v>2.88</v>
      </c>
      <c r="BG24">
        <v>1.64</v>
      </c>
      <c r="BH24">
        <v>4.99</v>
      </c>
      <c r="BI24">
        <v>0.75</v>
      </c>
      <c r="BJ24">
        <v>1.53</v>
      </c>
      <c r="BK24">
        <v>1.28</v>
      </c>
      <c r="BL24">
        <v>1.82</v>
      </c>
      <c r="BM24">
        <v>0.17</v>
      </c>
      <c r="BN24">
        <v>3.38</v>
      </c>
      <c r="BO24">
        <v>2</v>
      </c>
      <c r="BP24">
        <v>0.24</v>
      </c>
      <c r="BQ24">
        <v>1.95</v>
      </c>
      <c r="BR24">
        <v>2.1</v>
      </c>
      <c r="BS24">
        <v>1.58</v>
      </c>
      <c r="BT24">
        <v>2.58589</v>
      </c>
      <c r="BU24">
        <v>1.288707</v>
      </c>
      <c r="BV24">
        <v>1.917138</v>
      </c>
      <c r="BW24">
        <v>1.8660209999999999</v>
      </c>
      <c r="BX24">
        <v>0.91343600000000003</v>
      </c>
      <c r="BY24">
        <v>2.5774140000000001</v>
      </c>
      <c r="BZ24">
        <v>1.2749600000000001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5.1032780000000004</v>
      </c>
      <c r="CK24">
        <v>0.89808299999999996</v>
      </c>
      <c r="CL24">
        <v>0.93067699999999998</v>
      </c>
      <c r="CM24">
        <v>3.3726280000000002</v>
      </c>
      <c r="CN24">
        <v>3.4021849999999998</v>
      </c>
      <c r="CO24">
        <v>2.061931</v>
      </c>
      <c r="CP24">
        <v>4.0895029999999997</v>
      </c>
      <c r="CQ24">
        <v>1.701092</v>
      </c>
      <c r="CR24">
        <v>0.810581</v>
      </c>
      <c r="CS24">
        <v>2.6827779999999999</v>
      </c>
      <c r="CT24">
        <v>0</v>
      </c>
      <c r="CU24">
        <v>0</v>
      </c>
      <c r="CV24">
        <v>0.33882899999999999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72.958498000000006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494.040077</v>
      </c>
      <c r="L25">
        <v>420.27104000000003</v>
      </c>
      <c r="M25">
        <v>89.240368000000004</v>
      </c>
      <c r="N25">
        <v>114.437662</v>
      </c>
      <c r="O25">
        <v>59.924458999999999</v>
      </c>
      <c r="P25">
        <v>118.126127</v>
      </c>
      <c r="Q25">
        <v>7.7660679999999997</v>
      </c>
      <c r="R25">
        <v>26.019061000000001</v>
      </c>
      <c r="S25">
        <v>12.942917</v>
      </c>
      <c r="T25">
        <v>0.54022499999999996</v>
      </c>
      <c r="U25">
        <v>335.15559000000002</v>
      </c>
      <c r="V25">
        <v>19.909092000000001</v>
      </c>
      <c r="W25">
        <v>33.421256999999997</v>
      </c>
      <c r="X25">
        <v>141.67400599999999</v>
      </c>
      <c r="Y25">
        <v>0</v>
      </c>
      <c r="Z25">
        <v>6.29427</v>
      </c>
      <c r="AA25">
        <v>13.429273</v>
      </c>
      <c r="AB25">
        <v>13.063745000000001</v>
      </c>
      <c r="AC25">
        <v>9.6303529999999995</v>
      </c>
      <c r="AD25">
        <v>0</v>
      </c>
      <c r="AE25">
        <v>0</v>
      </c>
      <c r="AF25">
        <v>8.0012840000000001</v>
      </c>
      <c r="AG25">
        <v>42.184609999999999</v>
      </c>
      <c r="AH25">
        <v>42.223985999999996</v>
      </c>
      <c r="AI25">
        <v>0</v>
      </c>
      <c r="AJ25">
        <v>0</v>
      </c>
      <c r="AK25">
        <v>51.653672999999998</v>
      </c>
      <c r="AL25">
        <v>23.435680999999999</v>
      </c>
      <c r="AM25">
        <v>15.701987000000001</v>
      </c>
      <c r="AN25">
        <v>0.84664099999999998</v>
      </c>
      <c r="AO25">
        <v>0</v>
      </c>
      <c r="AP25">
        <v>2.2144900000000001</v>
      </c>
      <c r="AQ25">
        <v>0</v>
      </c>
      <c r="AR25">
        <v>34.989293000000004</v>
      </c>
      <c r="AS25">
        <v>23.254740999999999</v>
      </c>
      <c r="AT25">
        <v>7.2014630000000004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73.087997000000016</v>
      </c>
      <c r="BA25">
        <f t="shared" si="1"/>
        <v>2240.6814359999998</v>
      </c>
      <c r="BD25">
        <v>6.07</v>
      </c>
      <c r="BE25">
        <v>1.84</v>
      </c>
      <c r="BF25">
        <v>2.88</v>
      </c>
      <c r="BG25">
        <v>1.64</v>
      </c>
      <c r="BH25">
        <v>4.99</v>
      </c>
      <c r="BI25">
        <v>0.75</v>
      </c>
      <c r="BJ25">
        <v>1.53</v>
      </c>
      <c r="BK25">
        <v>1.23</v>
      </c>
      <c r="BL25">
        <v>1.82</v>
      </c>
      <c r="BM25">
        <v>0.17</v>
      </c>
      <c r="BN25">
        <v>3.38</v>
      </c>
      <c r="BO25">
        <v>2</v>
      </c>
      <c r="BP25">
        <v>0.24</v>
      </c>
      <c r="BQ25">
        <v>1.95</v>
      </c>
      <c r="BR25">
        <v>2.1</v>
      </c>
      <c r="BS25">
        <v>1.58</v>
      </c>
      <c r="BT25">
        <v>2.58589</v>
      </c>
      <c r="BU25">
        <v>1.288707</v>
      </c>
      <c r="BV25">
        <v>1.917138</v>
      </c>
      <c r="BW25">
        <v>1.8660209999999999</v>
      </c>
      <c r="BX25">
        <v>0.91343600000000003</v>
      </c>
      <c r="BY25">
        <v>2.5774140000000001</v>
      </c>
      <c r="BZ25">
        <v>1.2749600000000001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5.1032780000000004</v>
      </c>
      <c r="CK25">
        <v>0.89808299999999996</v>
      </c>
      <c r="CL25">
        <v>0.93067699999999998</v>
      </c>
      <c r="CM25">
        <v>3.3726280000000002</v>
      </c>
      <c r="CN25">
        <v>3.4021849999999998</v>
      </c>
      <c r="CO25">
        <v>2.061931</v>
      </c>
      <c r="CP25">
        <v>4.0895029999999997</v>
      </c>
      <c r="CQ25">
        <v>1.701092</v>
      </c>
      <c r="CR25">
        <v>0.810581</v>
      </c>
      <c r="CS25">
        <v>2.6827779999999999</v>
      </c>
      <c r="CT25">
        <v>0</v>
      </c>
      <c r="CU25">
        <v>0.17949899999999999</v>
      </c>
      <c r="CV25">
        <v>0.33882899999999999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73.087997000000016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551.912012</v>
      </c>
      <c r="L26">
        <v>420.27104000000003</v>
      </c>
      <c r="M26">
        <v>89.240368000000004</v>
      </c>
      <c r="N26">
        <v>114.437662</v>
      </c>
      <c r="O26">
        <v>59.924458999999999</v>
      </c>
      <c r="P26">
        <v>118.126127</v>
      </c>
      <c r="Q26">
        <v>8.4465260000000004</v>
      </c>
      <c r="R26">
        <v>26.019061000000001</v>
      </c>
      <c r="S26">
        <v>12.942917</v>
      </c>
      <c r="T26">
        <v>0.54022499999999996</v>
      </c>
      <c r="U26">
        <v>335.15559000000002</v>
      </c>
      <c r="V26">
        <v>19.909092000000001</v>
      </c>
      <c r="W26">
        <v>33.421256999999997</v>
      </c>
      <c r="X26">
        <v>141.67400599999999</v>
      </c>
      <c r="Y26">
        <v>0</v>
      </c>
      <c r="Z26">
        <v>6.29427</v>
      </c>
      <c r="AA26">
        <v>13.429273</v>
      </c>
      <c r="AB26">
        <v>13.063745000000001</v>
      </c>
      <c r="AC26">
        <v>9.6303529999999995</v>
      </c>
      <c r="AD26">
        <v>0</v>
      </c>
      <c r="AE26">
        <v>0</v>
      </c>
      <c r="AF26">
        <v>8.0012840000000001</v>
      </c>
      <c r="AG26">
        <v>42.184609999999999</v>
      </c>
      <c r="AH26">
        <v>69.528829999999999</v>
      </c>
      <c r="AI26">
        <v>0</v>
      </c>
      <c r="AJ26">
        <v>0</v>
      </c>
      <c r="AK26">
        <v>51.653672999999998</v>
      </c>
      <c r="AL26">
        <v>23.435680999999999</v>
      </c>
      <c r="AM26">
        <v>15.701987000000001</v>
      </c>
      <c r="AN26">
        <v>0.84664099999999998</v>
      </c>
      <c r="AO26">
        <v>0</v>
      </c>
      <c r="AP26">
        <v>2.2144900000000001</v>
      </c>
      <c r="AQ26">
        <v>0</v>
      </c>
      <c r="AR26">
        <v>34.989293000000004</v>
      </c>
      <c r="AS26">
        <v>23.254740999999999</v>
      </c>
      <c r="AT26">
        <v>7.2014630000000004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73.575650999999993</v>
      </c>
      <c r="BA26">
        <f t="shared" si="1"/>
        <v>2327.026327</v>
      </c>
      <c r="BD26">
        <v>6.07</v>
      </c>
      <c r="BE26">
        <v>1.84</v>
      </c>
      <c r="BF26">
        <v>2.88</v>
      </c>
      <c r="BG26">
        <v>1.64</v>
      </c>
      <c r="BH26">
        <v>4.99</v>
      </c>
      <c r="BI26">
        <v>0.77</v>
      </c>
      <c r="BJ26">
        <v>1.56</v>
      </c>
      <c r="BK26">
        <v>1.23</v>
      </c>
      <c r="BL26">
        <v>1.82</v>
      </c>
      <c r="BM26">
        <v>0.17</v>
      </c>
      <c r="BN26">
        <v>3.38</v>
      </c>
      <c r="BO26">
        <v>2</v>
      </c>
      <c r="BP26">
        <v>0.24</v>
      </c>
      <c r="BQ26">
        <v>1.95</v>
      </c>
      <c r="BR26">
        <v>2.1</v>
      </c>
      <c r="BS26">
        <v>1.58</v>
      </c>
      <c r="BT26">
        <v>2.58589</v>
      </c>
      <c r="BU26">
        <v>1.288707</v>
      </c>
      <c r="BV26">
        <v>1.917138</v>
      </c>
      <c r="BW26">
        <v>1.8660209999999999</v>
      </c>
      <c r="BX26">
        <v>0.91343600000000003</v>
      </c>
      <c r="BY26">
        <v>2.5774140000000001</v>
      </c>
      <c r="BZ26">
        <v>1.2749600000000001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5.1032780000000004</v>
      </c>
      <c r="CK26">
        <v>0.89808299999999996</v>
      </c>
      <c r="CL26">
        <v>0.93067699999999998</v>
      </c>
      <c r="CM26">
        <v>3.3726280000000002</v>
      </c>
      <c r="CN26">
        <v>3.4021849999999998</v>
      </c>
      <c r="CO26">
        <v>2.061931</v>
      </c>
      <c r="CP26">
        <v>4.0895029999999997</v>
      </c>
      <c r="CQ26">
        <v>1.701092</v>
      </c>
      <c r="CR26">
        <v>0.810581</v>
      </c>
      <c r="CS26">
        <v>2.6827779999999999</v>
      </c>
      <c r="CT26">
        <v>0</v>
      </c>
      <c r="CU26">
        <v>0.39933400000000002</v>
      </c>
      <c r="CV26">
        <v>0.55664800000000003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73.575650999999993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647.95201199999997</v>
      </c>
      <c r="L27">
        <v>420.27104000000003</v>
      </c>
      <c r="M27">
        <v>89.240368000000004</v>
      </c>
      <c r="N27">
        <v>114.437662</v>
      </c>
      <c r="O27">
        <v>59.924458999999999</v>
      </c>
      <c r="P27">
        <v>118.126127</v>
      </c>
      <c r="Q27">
        <v>8.2640499999999992</v>
      </c>
      <c r="R27">
        <v>26.019061000000001</v>
      </c>
      <c r="S27">
        <v>12.891377</v>
      </c>
      <c r="T27">
        <v>0.54022499999999996</v>
      </c>
      <c r="U27">
        <v>335.15559000000002</v>
      </c>
      <c r="V27">
        <v>19.909092000000001</v>
      </c>
      <c r="W27">
        <v>33.421256999999997</v>
      </c>
      <c r="X27">
        <v>141.67400599999999</v>
      </c>
      <c r="Y27">
        <v>0</v>
      </c>
      <c r="Z27">
        <v>6.29427</v>
      </c>
      <c r="AA27">
        <v>17.071110000000001</v>
      </c>
      <c r="AB27">
        <v>13.170388000000001</v>
      </c>
      <c r="AC27">
        <v>9.6303529999999995</v>
      </c>
      <c r="AD27">
        <v>0</v>
      </c>
      <c r="AE27">
        <v>0</v>
      </c>
      <c r="AF27">
        <v>8.0012840000000001</v>
      </c>
      <c r="AG27">
        <v>42.184609999999999</v>
      </c>
      <c r="AH27">
        <v>69.528829999999999</v>
      </c>
      <c r="AI27">
        <v>0</v>
      </c>
      <c r="AJ27">
        <v>0</v>
      </c>
      <c r="AK27">
        <v>51.653672999999998</v>
      </c>
      <c r="AL27">
        <v>23.435680999999999</v>
      </c>
      <c r="AM27">
        <v>15.701987000000001</v>
      </c>
      <c r="AN27">
        <v>0.84664099999999998</v>
      </c>
      <c r="AO27">
        <v>0</v>
      </c>
      <c r="AP27">
        <v>2.2144900000000001</v>
      </c>
      <c r="AQ27">
        <v>14.515485999999999</v>
      </c>
      <c r="AR27">
        <v>37.321911999999998</v>
      </c>
      <c r="AS27">
        <v>31.393901</v>
      </c>
      <c r="AT27">
        <v>7.2014630000000004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73.585650999999984</v>
      </c>
      <c r="BA27">
        <f t="shared" si="1"/>
        <v>2451.5780559999989</v>
      </c>
      <c r="BD27">
        <v>6.07</v>
      </c>
      <c r="BE27">
        <v>1.84</v>
      </c>
      <c r="BF27">
        <v>2.88</v>
      </c>
      <c r="BG27">
        <v>1.64</v>
      </c>
      <c r="BH27">
        <v>4.99</v>
      </c>
      <c r="BI27">
        <v>0.78</v>
      </c>
      <c r="BJ27">
        <v>1.56</v>
      </c>
      <c r="BK27">
        <v>1.23</v>
      </c>
      <c r="BL27">
        <v>1.82</v>
      </c>
      <c r="BM27">
        <v>0.17</v>
      </c>
      <c r="BN27">
        <v>3.38</v>
      </c>
      <c r="BO27">
        <v>2</v>
      </c>
      <c r="BP27">
        <v>0.24</v>
      </c>
      <c r="BQ27">
        <v>1.95</v>
      </c>
      <c r="BR27">
        <v>2.1</v>
      </c>
      <c r="BS27">
        <v>1.58</v>
      </c>
      <c r="BT27">
        <v>2.58589</v>
      </c>
      <c r="BU27">
        <v>1.288707</v>
      </c>
      <c r="BV27">
        <v>1.917138</v>
      </c>
      <c r="BW27">
        <v>1.8660209999999999</v>
      </c>
      <c r="BX27">
        <v>0.91343600000000003</v>
      </c>
      <c r="BY27">
        <v>2.5774140000000001</v>
      </c>
      <c r="BZ27">
        <v>1.2749600000000001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5.1032780000000004</v>
      </c>
      <c r="CK27">
        <v>0.89808299999999996</v>
      </c>
      <c r="CL27">
        <v>0.93067699999999998</v>
      </c>
      <c r="CM27">
        <v>3.3726280000000002</v>
      </c>
      <c r="CN27">
        <v>3.4021849999999998</v>
      </c>
      <c r="CO27">
        <v>2.061931</v>
      </c>
      <c r="CP27">
        <v>4.0895029999999997</v>
      </c>
      <c r="CQ27">
        <v>1.701092</v>
      </c>
      <c r="CR27">
        <v>0.810581</v>
      </c>
      <c r="CS27">
        <v>2.6827779999999999</v>
      </c>
      <c r="CT27">
        <v>0</v>
      </c>
      <c r="CU27">
        <v>0.39933400000000002</v>
      </c>
      <c r="CV27">
        <v>0.55664800000000003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73.585650999999984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647.95201199999997</v>
      </c>
      <c r="L28">
        <v>420.27104000000003</v>
      </c>
      <c r="M28">
        <v>89.240368000000004</v>
      </c>
      <c r="N28">
        <v>114.437662</v>
      </c>
      <c r="O28">
        <v>59.924458999999999</v>
      </c>
      <c r="P28">
        <v>118.126127</v>
      </c>
      <c r="Q28">
        <v>8.2640499999999992</v>
      </c>
      <c r="R28">
        <v>26.019061000000001</v>
      </c>
      <c r="S28">
        <v>12.891377</v>
      </c>
      <c r="T28">
        <v>0.54022499999999996</v>
      </c>
      <c r="U28">
        <v>335.15559000000002</v>
      </c>
      <c r="V28">
        <v>19.909092000000001</v>
      </c>
      <c r="W28">
        <v>33.421256999999997</v>
      </c>
      <c r="X28">
        <v>141.67400599999999</v>
      </c>
      <c r="Y28">
        <v>0</v>
      </c>
      <c r="Z28">
        <v>6.29427</v>
      </c>
      <c r="AA28">
        <v>26.986011000000001</v>
      </c>
      <c r="AB28">
        <v>26.260793</v>
      </c>
      <c r="AC28">
        <v>19.279713999999998</v>
      </c>
      <c r="AD28">
        <v>0</v>
      </c>
      <c r="AE28">
        <v>0</v>
      </c>
      <c r="AF28">
        <v>8.0012840000000001</v>
      </c>
      <c r="AG28">
        <v>42.184609999999999</v>
      </c>
      <c r="AH28">
        <v>92.705106999999998</v>
      </c>
      <c r="AI28">
        <v>0</v>
      </c>
      <c r="AJ28">
        <v>0</v>
      </c>
      <c r="AK28">
        <v>51.653672999999998</v>
      </c>
      <c r="AL28">
        <v>23.435680999999999</v>
      </c>
      <c r="AM28">
        <v>15.701987000000001</v>
      </c>
      <c r="AN28">
        <v>0.84664099999999998</v>
      </c>
      <c r="AO28">
        <v>0</v>
      </c>
      <c r="AP28">
        <v>2.2144900000000001</v>
      </c>
      <c r="AQ28">
        <v>29.030971000000001</v>
      </c>
      <c r="AR28">
        <v>37.321911999999998</v>
      </c>
      <c r="AS28">
        <v>31.393901</v>
      </c>
      <c r="AT28">
        <v>7.2014630000000004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74.170535000000001</v>
      </c>
      <c r="BA28">
        <f t="shared" si="1"/>
        <v>2522.509368999999</v>
      </c>
      <c r="BD28">
        <v>6.07</v>
      </c>
      <c r="BE28">
        <v>1.84</v>
      </c>
      <c r="BF28">
        <v>2.88</v>
      </c>
      <c r="BG28">
        <v>1.64</v>
      </c>
      <c r="BH28">
        <v>4.99</v>
      </c>
      <c r="BI28">
        <v>0.78</v>
      </c>
      <c r="BJ28">
        <v>1.56</v>
      </c>
      <c r="BK28">
        <v>1.23</v>
      </c>
      <c r="BL28">
        <v>1.82</v>
      </c>
      <c r="BM28">
        <v>0.17</v>
      </c>
      <c r="BN28">
        <v>3.38</v>
      </c>
      <c r="BO28">
        <v>2</v>
      </c>
      <c r="BP28">
        <v>0.24</v>
      </c>
      <c r="BQ28">
        <v>1.95</v>
      </c>
      <c r="BR28">
        <v>2.1</v>
      </c>
      <c r="BS28">
        <v>1.58</v>
      </c>
      <c r="BT28">
        <v>2.58589</v>
      </c>
      <c r="BU28">
        <v>1.288707</v>
      </c>
      <c r="BV28">
        <v>1.917138</v>
      </c>
      <c r="BW28">
        <v>1.8660209999999999</v>
      </c>
      <c r="BX28">
        <v>0.91343600000000003</v>
      </c>
      <c r="BY28">
        <v>2.5774140000000001</v>
      </c>
      <c r="BZ28">
        <v>1.2749600000000001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5.1032780000000004</v>
      </c>
      <c r="CK28">
        <v>0.89808299999999996</v>
      </c>
      <c r="CL28">
        <v>0.93067699999999998</v>
      </c>
      <c r="CM28">
        <v>3.3726280000000002</v>
      </c>
      <c r="CN28">
        <v>3.4021849999999998</v>
      </c>
      <c r="CO28">
        <v>2.061931</v>
      </c>
      <c r="CP28">
        <v>4.0895029999999997</v>
      </c>
      <c r="CQ28">
        <v>1.701092</v>
      </c>
      <c r="CR28">
        <v>0.810581</v>
      </c>
      <c r="CS28">
        <v>2.6827779999999999</v>
      </c>
      <c r="CT28">
        <v>0</v>
      </c>
      <c r="CU28">
        <v>0.79866899999999996</v>
      </c>
      <c r="CV28">
        <v>0.742197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74.170535000000001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656.93616899999995</v>
      </c>
      <c r="L29">
        <v>420.27104000000003</v>
      </c>
      <c r="M29">
        <v>89.240368000000004</v>
      </c>
      <c r="N29">
        <v>114.437662</v>
      </c>
      <c r="O29">
        <v>59.924458999999999</v>
      </c>
      <c r="P29">
        <v>117.105029</v>
      </c>
      <c r="Q29">
        <v>14.617000000000001</v>
      </c>
      <c r="R29">
        <v>26.019061000000001</v>
      </c>
      <c r="S29">
        <v>14.996838</v>
      </c>
      <c r="T29">
        <v>0.29772399999999999</v>
      </c>
      <c r="U29">
        <v>335.15559000000002</v>
      </c>
      <c r="V29">
        <v>19.909092000000001</v>
      </c>
      <c r="W29">
        <v>33.421256999999997</v>
      </c>
      <c r="X29">
        <v>141.67400599999999</v>
      </c>
      <c r="Y29">
        <v>0</v>
      </c>
      <c r="Z29">
        <v>12.588539000000001</v>
      </c>
      <c r="AA29">
        <v>26.986011000000001</v>
      </c>
      <c r="AB29">
        <v>26.260793</v>
      </c>
      <c r="AC29">
        <v>19.279713999999998</v>
      </c>
      <c r="AD29">
        <v>0</v>
      </c>
      <c r="AE29">
        <v>0</v>
      </c>
      <c r="AF29">
        <v>8.0012840000000001</v>
      </c>
      <c r="AG29">
        <v>42.184609999999999</v>
      </c>
      <c r="AH29">
        <v>92.705106999999998</v>
      </c>
      <c r="AI29">
        <v>0</v>
      </c>
      <c r="AJ29">
        <v>0</v>
      </c>
      <c r="AK29">
        <v>51.653672999999998</v>
      </c>
      <c r="AL29">
        <v>23.435680999999999</v>
      </c>
      <c r="AM29">
        <v>15.701987000000001</v>
      </c>
      <c r="AN29">
        <v>0.84664099999999998</v>
      </c>
      <c r="AO29">
        <v>0</v>
      </c>
      <c r="AP29">
        <v>2.2144900000000001</v>
      </c>
      <c r="AQ29">
        <v>43.546456999999997</v>
      </c>
      <c r="AR29">
        <v>34.989293000000004</v>
      </c>
      <c r="AS29">
        <v>31.393901</v>
      </c>
      <c r="AT29">
        <v>7.2014630000000004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74.511632999999989</v>
      </c>
      <c r="BA29">
        <f t="shared" si="1"/>
        <v>2557.5065719999993</v>
      </c>
      <c r="BD29">
        <v>6.07</v>
      </c>
      <c r="BE29">
        <v>1.84</v>
      </c>
      <c r="BF29">
        <v>2.88</v>
      </c>
      <c r="BG29">
        <v>1.64</v>
      </c>
      <c r="BH29">
        <v>4.99</v>
      </c>
      <c r="BI29">
        <v>0.78</v>
      </c>
      <c r="BJ29">
        <v>1.56</v>
      </c>
      <c r="BK29">
        <v>1.23</v>
      </c>
      <c r="BL29">
        <v>1.79</v>
      </c>
      <c r="BM29">
        <v>0.17</v>
      </c>
      <c r="BN29">
        <v>3.38</v>
      </c>
      <c r="BO29">
        <v>2</v>
      </c>
      <c r="BP29">
        <v>0.24</v>
      </c>
      <c r="BQ29">
        <v>1.95</v>
      </c>
      <c r="BR29">
        <v>2.1</v>
      </c>
      <c r="BS29">
        <v>1.58</v>
      </c>
      <c r="BT29">
        <v>2.58589</v>
      </c>
      <c r="BU29">
        <v>1.288707</v>
      </c>
      <c r="BV29">
        <v>1.917138</v>
      </c>
      <c r="BW29">
        <v>1.8660209999999999</v>
      </c>
      <c r="BX29">
        <v>0.91343600000000003</v>
      </c>
      <c r="BY29">
        <v>2.5774140000000001</v>
      </c>
      <c r="BZ29">
        <v>1.2749600000000001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5.1032780000000004</v>
      </c>
      <c r="CK29">
        <v>0.89808299999999996</v>
      </c>
      <c r="CL29">
        <v>0.93067699999999998</v>
      </c>
      <c r="CM29">
        <v>3.3726280000000002</v>
      </c>
      <c r="CN29">
        <v>3.4021849999999998</v>
      </c>
      <c r="CO29">
        <v>2.061931</v>
      </c>
      <c r="CP29">
        <v>4.0895029999999997</v>
      </c>
      <c r="CQ29">
        <v>1.701092</v>
      </c>
      <c r="CR29">
        <v>0.810581</v>
      </c>
      <c r="CS29">
        <v>2.6827779999999999</v>
      </c>
      <c r="CT29">
        <v>0</v>
      </c>
      <c r="CU29">
        <v>1.169767</v>
      </c>
      <c r="CV29">
        <v>0.742197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74.511632999999989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656.93616899999995</v>
      </c>
      <c r="L30">
        <v>420.27104000000003</v>
      </c>
      <c r="M30">
        <v>89.240368000000004</v>
      </c>
      <c r="N30">
        <v>114.437662</v>
      </c>
      <c r="O30">
        <v>59.924458999999999</v>
      </c>
      <c r="P30">
        <v>117.105029</v>
      </c>
      <c r="Q30">
        <v>14.617000000000001</v>
      </c>
      <c r="R30">
        <v>26.019061000000001</v>
      </c>
      <c r="S30">
        <v>14.996838</v>
      </c>
      <c r="T30">
        <v>0.29772399999999999</v>
      </c>
      <c r="U30">
        <v>335.15559000000002</v>
      </c>
      <c r="V30">
        <v>19.909092000000001</v>
      </c>
      <c r="W30">
        <v>33.421256999999997</v>
      </c>
      <c r="X30">
        <v>141.67400599999999</v>
      </c>
      <c r="Y30">
        <v>0</v>
      </c>
      <c r="Z30">
        <v>18.882809000000002</v>
      </c>
      <c r="AA30">
        <v>26.986011000000001</v>
      </c>
      <c r="AB30">
        <v>26.260793</v>
      </c>
      <c r="AC30">
        <v>19.279713999999998</v>
      </c>
      <c r="AD30">
        <v>0</v>
      </c>
      <c r="AE30">
        <v>0</v>
      </c>
      <c r="AF30">
        <v>8.0012840000000001</v>
      </c>
      <c r="AG30">
        <v>42.184609999999999</v>
      </c>
      <c r="AH30">
        <v>92.705106999999998</v>
      </c>
      <c r="AI30">
        <v>0</v>
      </c>
      <c r="AJ30">
        <v>0</v>
      </c>
      <c r="AK30">
        <v>51.653672999999998</v>
      </c>
      <c r="AL30">
        <v>23.435680999999999</v>
      </c>
      <c r="AM30">
        <v>15.701987000000001</v>
      </c>
      <c r="AN30">
        <v>0.84664099999999998</v>
      </c>
      <c r="AO30">
        <v>0</v>
      </c>
      <c r="AP30">
        <v>2.2144900000000001</v>
      </c>
      <c r="AQ30">
        <v>58.061942000000002</v>
      </c>
      <c r="AR30">
        <v>34.989293000000004</v>
      </c>
      <c r="AS30">
        <v>31.393901</v>
      </c>
      <c r="AT30">
        <v>7.2014630000000004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74.992216999999997</v>
      </c>
      <c r="BA30">
        <f t="shared" si="1"/>
        <v>2578.7969109999985</v>
      </c>
      <c r="BD30">
        <v>6.07</v>
      </c>
      <c r="BE30">
        <v>1.84</v>
      </c>
      <c r="BF30">
        <v>2.88</v>
      </c>
      <c r="BG30">
        <v>1.64</v>
      </c>
      <c r="BH30">
        <v>4.99</v>
      </c>
      <c r="BI30">
        <v>0.78</v>
      </c>
      <c r="BJ30">
        <v>1.56</v>
      </c>
      <c r="BK30">
        <v>1.23</v>
      </c>
      <c r="BL30">
        <v>1.79</v>
      </c>
      <c r="BM30">
        <v>0.17</v>
      </c>
      <c r="BN30">
        <v>3.38</v>
      </c>
      <c r="BO30">
        <v>2</v>
      </c>
      <c r="BP30">
        <v>0.24</v>
      </c>
      <c r="BQ30">
        <v>1.95</v>
      </c>
      <c r="BR30">
        <v>2.1</v>
      </c>
      <c r="BS30">
        <v>1.58</v>
      </c>
      <c r="BT30">
        <v>2.58589</v>
      </c>
      <c r="BU30">
        <v>1.288707</v>
      </c>
      <c r="BV30">
        <v>1.917138</v>
      </c>
      <c r="BW30">
        <v>1.8660209999999999</v>
      </c>
      <c r="BX30">
        <v>0.91343600000000003</v>
      </c>
      <c r="BY30">
        <v>2.5774140000000001</v>
      </c>
      <c r="BZ30">
        <v>1.2749600000000001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5.1032780000000004</v>
      </c>
      <c r="CK30">
        <v>0.89808299999999996</v>
      </c>
      <c r="CL30">
        <v>0.93067699999999998</v>
      </c>
      <c r="CM30">
        <v>3.3726280000000002</v>
      </c>
      <c r="CN30">
        <v>3.4021849999999998</v>
      </c>
      <c r="CO30">
        <v>2.061931</v>
      </c>
      <c r="CP30">
        <v>4.0895029999999997</v>
      </c>
      <c r="CQ30">
        <v>1.701092</v>
      </c>
      <c r="CR30">
        <v>0.810581</v>
      </c>
      <c r="CS30">
        <v>2.6827779999999999</v>
      </c>
      <c r="CT30">
        <v>5.3013999999999999E-2</v>
      </c>
      <c r="CU30">
        <v>1.597337</v>
      </c>
      <c r="CV30">
        <v>0.742197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74.992216999999997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656.93616899999995</v>
      </c>
      <c r="L31">
        <v>420.27104000000003</v>
      </c>
      <c r="M31">
        <v>89.240368000000004</v>
      </c>
      <c r="N31">
        <v>114.437662</v>
      </c>
      <c r="O31">
        <v>59.924458999999999</v>
      </c>
      <c r="P31">
        <v>117.105029</v>
      </c>
      <c r="Q31">
        <v>14.617000000000001</v>
      </c>
      <c r="R31">
        <v>26.019061000000001</v>
      </c>
      <c r="S31">
        <v>14.996838</v>
      </c>
      <c r="T31">
        <v>0.29772399999999999</v>
      </c>
      <c r="U31">
        <v>335.15559000000002</v>
      </c>
      <c r="V31">
        <v>19.909092000000001</v>
      </c>
      <c r="W31">
        <v>33.421256999999997</v>
      </c>
      <c r="X31">
        <v>141.67400599999999</v>
      </c>
      <c r="Y31">
        <v>0</v>
      </c>
      <c r="Z31">
        <v>18.882809000000002</v>
      </c>
      <c r="AA31">
        <v>26.986011000000001</v>
      </c>
      <c r="AB31">
        <v>26.340776000000002</v>
      </c>
      <c r="AC31">
        <v>19.279713999999998</v>
      </c>
      <c r="AD31">
        <v>0</v>
      </c>
      <c r="AE31">
        <v>0</v>
      </c>
      <c r="AF31">
        <v>16.002569000000001</v>
      </c>
      <c r="AG31">
        <v>42.184609999999999</v>
      </c>
      <c r="AH31">
        <v>92.705106999999998</v>
      </c>
      <c r="AI31">
        <v>3.800303</v>
      </c>
      <c r="AJ31">
        <v>0</v>
      </c>
      <c r="AK31">
        <v>51.653672999999998</v>
      </c>
      <c r="AL31">
        <v>23.435680999999999</v>
      </c>
      <c r="AM31">
        <v>15.701987000000001</v>
      </c>
      <c r="AN31">
        <v>0.84664099999999998</v>
      </c>
      <c r="AO31">
        <v>0</v>
      </c>
      <c r="AP31">
        <v>2.2144900000000001</v>
      </c>
      <c r="AQ31">
        <v>58.061942000000002</v>
      </c>
      <c r="AR31">
        <v>34.989293000000004</v>
      </c>
      <c r="AS31">
        <v>23.254740999999999</v>
      </c>
      <c r="AT31">
        <v>7.2014630000000004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75.379334</v>
      </c>
      <c r="BA31">
        <f t="shared" si="1"/>
        <v>2582.9264389999998</v>
      </c>
      <c r="BD31">
        <v>6.07</v>
      </c>
      <c r="BE31">
        <v>1.84</v>
      </c>
      <c r="BF31">
        <v>2.88</v>
      </c>
      <c r="BG31">
        <v>1.64</v>
      </c>
      <c r="BH31">
        <v>4.99</v>
      </c>
      <c r="BI31">
        <v>0.76</v>
      </c>
      <c r="BJ31">
        <v>1.54</v>
      </c>
      <c r="BK31">
        <v>1.23</v>
      </c>
      <c r="BL31">
        <v>1.79</v>
      </c>
      <c r="BM31">
        <v>0.17</v>
      </c>
      <c r="BN31">
        <v>3.38</v>
      </c>
      <c r="BO31">
        <v>2</v>
      </c>
      <c r="BP31">
        <v>0.24</v>
      </c>
      <c r="BQ31">
        <v>1.95</v>
      </c>
      <c r="BR31">
        <v>2.1</v>
      </c>
      <c r="BS31">
        <v>1.58</v>
      </c>
      <c r="BT31">
        <v>2.58589</v>
      </c>
      <c r="BU31">
        <v>1.288707</v>
      </c>
      <c r="BV31">
        <v>1.917138</v>
      </c>
      <c r="BW31">
        <v>1.8660209999999999</v>
      </c>
      <c r="BX31">
        <v>0.91343600000000003</v>
      </c>
      <c r="BY31">
        <v>2.5774140000000001</v>
      </c>
      <c r="BZ31">
        <v>1.2749600000000001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5.1032780000000004</v>
      </c>
      <c r="CK31">
        <v>0.89808299999999996</v>
      </c>
      <c r="CL31">
        <v>0.93067699999999998</v>
      </c>
      <c r="CM31">
        <v>3.3726280000000002</v>
      </c>
      <c r="CN31">
        <v>3.4021849999999998</v>
      </c>
      <c r="CO31">
        <v>2.061931</v>
      </c>
      <c r="CP31">
        <v>4.0895029999999997</v>
      </c>
      <c r="CQ31">
        <v>1.701092</v>
      </c>
      <c r="CR31">
        <v>0.810581</v>
      </c>
      <c r="CS31">
        <v>2.6827779999999999</v>
      </c>
      <c r="CT31">
        <v>0.48013099999999997</v>
      </c>
      <c r="CU31">
        <v>1.597337</v>
      </c>
      <c r="CV31">
        <v>0.742197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75.379334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656.93616899999995</v>
      </c>
      <c r="L32">
        <v>420.27104000000003</v>
      </c>
      <c r="M32">
        <v>89.240368000000004</v>
      </c>
      <c r="N32">
        <v>114.437662</v>
      </c>
      <c r="O32">
        <v>59.924458999999999</v>
      </c>
      <c r="P32">
        <v>117.105029</v>
      </c>
      <c r="Q32">
        <v>14.617000000000001</v>
      </c>
      <c r="R32">
        <v>26.019061000000001</v>
      </c>
      <c r="S32">
        <v>14.996838</v>
      </c>
      <c r="T32">
        <v>0.29772399999999999</v>
      </c>
      <c r="U32">
        <v>335.15559000000002</v>
      </c>
      <c r="V32">
        <v>19.909092000000001</v>
      </c>
      <c r="W32">
        <v>33.421256999999997</v>
      </c>
      <c r="X32">
        <v>141.67400599999999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19.279713999999998</v>
      </c>
      <c r="AD32">
        <v>0</v>
      </c>
      <c r="AE32">
        <v>0</v>
      </c>
      <c r="AF32">
        <v>24.003852999999999</v>
      </c>
      <c r="AG32">
        <v>42.184609999999999</v>
      </c>
      <c r="AH32">
        <v>92.705106999999998</v>
      </c>
      <c r="AI32">
        <v>16.467979</v>
      </c>
      <c r="AJ32">
        <v>0</v>
      </c>
      <c r="AK32">
        <v>51.653672999999998</v>
      </c>
      <c r="AL32">
        <v>23.435680999999999</v>
      </c>
      <c r="AM32">
        <v>15.701987000000001</v>
      </c>
      <c r="AN32">
        <v>0.84664099999999998</v>
      </c>
      <c r="AO32">
        <v>0</v>
      </c>
      <c r="AP32">
        <v>2.2144900000000001</v>
      </c>
      <c r="AQ32">
        <v>58.061942000000002</v>
      </c>
      <c r="AR32">
        <v>34.989293000000004</v>
      </c>
      <c r="AS32">
        <v>23.254740999999999</v>
      </c>
      <c r="AT32">
        <v>7.2014630000000004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75.859465</v>
      </c>
      <c r="BA32">
        <f t="shared" si="1"/>
        <v>2604.0755299999996</v>
      </c>
      <c r="BD32">
        <v>6.07</v>
      </c>
      <c r="BE32">
        <v>1.84</v>
      </c>
      <c r="BF32">
        <v>2.88</v>
      </c>
      <c r="BG32">
        <v>1.64</v>
      </c>
      <c r="BH32">
        <v>4.99</v>
      </c>
      <c r="BI32">
        <v>0.76</v>
      </c>
      <c r="BJ32">
        <v>1.54</v>
      </c>
      <c r="BK32">
        <v>1.23</v>
      </c>
      <c r="BL32">
        <v>1.79</v>
      </c>
      <c r="BM32">
        <v>0.17</v>
      </c>
      <c r="BN32">
        <v>3.38</v>
      </c>
      <c r="BO32">
        <v>2</v>
      </c>
      <c r="BP32">
        <v>0.24</v>
      </c>
      <c r="BQ32">
        <v>1.95</v>
      </c>
      <c r="BR32">
        <v>2.1</v>
      </c>
      <c r="BS32">
        <v>1.58</v>
      </c>
      <c r="BT32">
        <v>2.58589</v>
      </c>
      <c r="BU32">
        <v>1.288707</v>
      </c>
      <c r="BV32">
        <v>1.917138</v>
      </c>
      <c r="BW32">
        <v>1.8660209999999999</v>
      </c>
      <c r="BX32">
        <v>0.91343600000000003</v>
      </c>
      <c r="BY32">
        <v>2.5774140000000001</v>
      </c>
      <c r="BZ32">
        <v>1.2749600000000001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5.1032780000000004</v>
      </c>
      <c r="CK32">
        <v>0.89808299999999996</v>
      </c>
      <c r="CL32">
        <v>0.93067699999999998</v>
      </c>
      <c r="CM32">
        <v>3.3726280000000002</v>
      </c>
      <c r="CN32">
        <v>3.4021849999999998</v>
      </c>
      <c r="CO32">
        <v>2.061931</v>
      </c>
      <c r="CP32">
        <v>4.0895029999999997</v>
      </c>
      <c r="CQ32">
        <v>1.701092</v>
      </c>
      <c r="CR32">
        <v>0.810581</v>
      </c>
      <c r="CS32">
        <v>2.6827779999999999</v>
      </c>
      <c r="CT32">
        <v>0.96026199999999995</v>
      </c>
      <c r="CU32">
        <v>1.597337</v>
      </c>
      <c r="CV32">
        <v>0.742197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75.859465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656.93616899999995</v>
      </c>
      <c r="L33">
        <v>420.27104000000003</v>
      </c>
      <c r="M33">
        <v>89.240368000000004</v>
      </c>
      <c r="N33">
        <v>114.437662</v>
      </c>
      <c r="O33">
        <v>59.924458999999999</v>
      </c>
      <c r="P33">
        <v>117.105029</v>
      </c>
      <c r="Q33">
        <v>14.617000000000001</v>
      </c>
      <c r="R33">
        <v>26.019061000000001</v>
      </c>
      <c r="S33">
        <v>14.996838</v>
      </c>
      <c r="T33">
        <v>0.29772399999999999</v>
      </c>
      <c r="U33">
        <v>335.15559000000002</v>
      </c>
      <c r="V33">
        <v>19.909092000000001</v>
      </c>
      <c r="W33">
        <v>33.421256999999997</v>
      </c>
      <c r="X33">
        <v>141.67400599999999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19.279713999999998</v>
      </c>
      <c r="AD33">
        <v>0</v>
      </c>
      <c r="AE33">
        <v>0</v>
      </c>
      <c r="AF33">
        <v>24.003852999999999</v>
      </c>
      <c r="AG33">
        <v>42.184609999999999</v>
      </c>
      <c r="AH33">
        <v>92.705106999999998</v>
      </c>
      <c r="AI33">
        <v>16.467979</v>
      </c>
      <c r="AJ33">
        <v>0</v>
      </c>
      <c r="AK33">
        <v>51.653672999999998</v>
      </c>
      <c r="AL33">
        <v>23.435680999999999</v>
      </c>
      <c r="AM33">
        <v>15.701987000000001</v>
      </c>
      <c r="AN33">
        <v>0.84664099999999998</v>
      </c>
      <c r="AO33">
        <v>0</v>
      </c>
      <c r="AP33">
        <v>2.2144900000000001</v>
      </c>
      <c r="AQ33">
        <v>58.061942000000002</v>
      </c>
      <c r="AR33">
        <v>34.989293000000004</v>
      </c>
      <c r="AS33">
        <v>23.254740999999999</v>
      </c>
      <c r="AT33">
        <v>7.2014630000000004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75.859465</v>
      </c>
      <c r="BA33">
        <f t="shared" si="1"/>
        <v>2604.0755299999996</v>
      </c>
      <c r="BD33">
        <v>6.07</v>
      </c>
      <c r="BE33">
        <v>1.84</v>
      </c>
      <c r="BF33">
        <v>2.88</v>
      </c>
      <c r="BG33">
        <v>1.64</v>
      </c>
      <c r="BH33">
        <v>4.99</v>
      </c>
      <c r="BI33">
        <v>0.76</v>
      </c>
      <c r="BJ33">
        <v>1.54</v>
      </c>
      <c r="BK33">
        <v>1.23</v>
      </c>
      <c r="BL33">
        <v>1.79</v>
      </c>
      <c r="BM33">
        <v>0.17</v>
      </c>
      <c r="BN33">
        <v>3.38</v>
      </c>
      <c r="BO33">
        <v>2</v>
      </c>
      <c r="BP33">
        <v>0.24</v>
      </c>
      <c r="BQ33">
        <v>1.95</v>
      </c>
      <c r="BR33">
        <v>2.1</v>
      </c>
      <c r="BS33">
        <v>1.58</v>
      </c>
      <c r="BT33">
        <v>2.58589</v>
      </c>
      <c r="BU33">
        <v>1.288707</v>
      </c>
      <c r="BV33">
        <v>1.917138</v>
      </c>
      <c r="BW33">
        <v>1.8660209999999999</v>
      </c>
      <c r="BX33">
        <v>0.91343600000000003</v>
      </c>
      <c r="BY33">
        <v>2.5774140000000001</v>
      </c>
      <c r="BZ33">
        <v>1.2749600000000001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5.1032780000000004</v>
      </c>
      <c r="CK33">
        <v>0.89808299999999996</v>
      </c>
      <c r="CL33">
        <v>0.93067699999999998</v>
      </c>
      <c r="CM33">
        <v>3.3726280000000002</v>
      </c>
      <c r="CN33">
        <v>3.4021849999999998</v>
      </c>
      <c r="CO33">
        <v>2.061931</v>
      </c>
      <c r="CP33">
        <v>4.0895029999999997</v>
      </c>
      <c r="CQ33">
        <v>1.701092</v>
      </c>
      <c r="CR33">
        <v>0.810581</v>
      </c>
      <c r="CS33">
        <v>2.6827779999999999</v>
      </c>
      <c r="CT33">
        <v>0.96026199999999995</v>
      </c>
      <c r="CU33">
        <v>1.597337</v>
      </c>
      <c r="CV33">
        <v>0.742197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75.859465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656.93616899999995</v>
      </c>
      <c r="L34">
        <v>420.27104000000003</v>
      </c>
      <c r="M34">
        <v>89.240368000000004</v>
      </c>
      <c r="N34">
        <v>114.437662</v>
      </c>
      <c r="O34">
        <v>59.924458999999999</v>
      </c>
      <c r="P34">
        <v>117.105029</v>
      </c>
      <c r="Q34">
        <v>14.617000000000001</v>
      </c>
      <c r="R34">
        <v>26.019061000000001</v>
      </c>
      <c r="S34">
        <v>14.996838</v>
      </c>
      <c r="T34">
        <v>0.29772399999999999</v>
      </c>
      <c r="U34">
        <v>335.15559000000002</v>
      </c>
      <c r="V34">
        <v>19.909092000000001</v>
      </c>
      <c r="W34">
        <v>33.421256999999997</v>
      </c>
      <c r="X34">
        <v>141.67400599999999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19.279713999999998</v>
      </c>
      <c r="AD34">
        <v>0</v>
      </c>
      <c r="AE34">
        <v>0</v>
      </c>
      <c r="AF34">
        <v>24.003852999999999</v>
      </c>
      <c r="AG34">
        <v>42.184609999999999</v>
      </c>
      <c r="AH34">
        <v>92.705106999999998</v>
      </c>
      <c r="AI34">
        <v>16.467979</v>
      </c>
      <c r="AJ34">
        <v>0</v>
      </c>
      <c r="AK34">
        <v>51.653672999999998</v>
      </c>
      <c r="AL34">
        <v>23.435680999999999</v>
      </c>
      <c r="AM34">
        <v>15.701987000000001</v>
      </c>
      <c r="AN34">
        <v>0.84664099999999998</v>
      </c>
      <c r="AO34">
        <v>0</v>
      </c>
      <c r="AP34">
        <v>2.2144900000000001</v>
      </c>
      <c r="AQ34">
        <v>58.061942000000002</v>
      </c>
      <c r="AR34">
        <v>34.989293000000004</v>
      </c>
      <c r="AS34">
        <v>23.254740999999999</v>
      </c>
      <c r="AT34">
        <v>7.2014630000000004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75.859465</v>
      </c>
      <c r="BA34">
        <f t="shared" si="1"/>
        <v>2604.0755299999996</v>
      </c>
      <c r="BD34">
        <v>6.07</v>
      </c>
      <c r="BE34">
        <v>1.84</v>
      </c>
      <c r="BF34">
        <v>2.88</v>
      </c>
      <c r="BG34">
        <v>1.64</v>
      </c>
      <c r="BH34">
        <v>4.99</v>
      </c>
      <c r="BI34">
        <v>0.76</v>
      </c>
      <c r="BJ34">
        <v>1.54</v>
      </c>
      <c r="BK34">
        <v>1.23</v>
      </c>
      <c r="BL34">
        <v>1.79</v>
      </c>
      <c r="BM34">
        <v>0.17</v>
      </c>
      <c r="BN34">
        <v>3.38</v>
      </c>
      <c r="BO34">
        <v>2</v>
      </c>
      <c r="BP34">
        <v>0.24</v>
      </c>
      <c r="BQ34">
        <v>1.95</v>
      </c>
      <c r="BR34">
        <v>2.1</v>
      </c>
      <c r="BS34">
        <v>1.58</v>
      </c>
      <c r="BT34">
        <v>2.58589</v>
      </c>
      <c r="BU34">
        <v>1.288707</v>
      </c>
      <c r="BV34">
        <v>1.917138</v>
      </c>
      <c r="BW34">
        <v>1.8660209999999999</v>
      </c>
      <c r="BX34">
        <v>0.91343600000000003</v>
      </c>
      <c r="BY34">
        <v>2.5774140000000001</v>
      </c>
      <c r="BZ34">
        <v>1.2749600000000001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5.1032780000000004</v>
      </c>
      <c r="CK34">
        <v>0.89808299999999996</v>
      </c>
      <c r="CL34">
        <v>0.93067699999999998</v>
      </c>
      <c r="CM34">
        <v>3.3726280000000002</v>
      </c>
      <c r="CN34">
        <v>3.4021849999999998</v>
      </c>
      <c r="CO34">
        <v>2.061931</v>
      </c>
      <c r="CP34">
        <v>4.0895029999999997</v>
      </c>
      <c r="CQ34">
        <v>1.701092</v>
      </c>
      <c r="CR34">
        <v>0.810581</v>
      </c>
      <c r="CS34">
        <v>2.6827779999999999</v>
      </c>
      <c r="CT34">
        <v>0.96026199999999995</v>
      </c>
      <c r="CU34">
        <v>1.597337</v>
      </c>
      <c r="CV34">
        <v>0.742197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75.859465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656.93616899999995</v>
      </c>
      <c r="L35">
        <v>420.27104000000003</v>
      </c>
      <c r="M35">
        <v>89.240368000000004</v>
      </c>
      <c r="N35">
        <v>114.437662</v>
      </c>
      <c r="O35">
        <v>59.924458999999999</v>
      </c>
      <c r="P35">
        <v>117.105029</v>
      </c>
      <c r="Q35">
        <v>14.617000000000001</v>
      </c>
      <c r="R35">
        <v>26.019061000000001</v>
      </c>
      <c r="S35">
        <v>14.996838</v>
      </c>
      <c r="T35">
        <v>0.29772399999999999</v>
      </c>
      <c r="U35">
        <v>335.15559000000002</v>
      </c>
      <c r="V35">
        <v>19.909092000000001</v>
      </c>
      <c r="W35">
        <v>33.421256999999997</v>
      </c>
      <c r="X35">
        <v>141.67400599999999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19.279713999999998</v>
      </c>
      <c r="AD35">
        <v>0</v>
      </c>
      <c r="AE35">
        <v>0</v>
      </c>
      <c r="AF35">
        <v>24.003852999999999</v>
      </c>
      <c r="AG35">
        <v>42.184609999999999</v>
      </c>
      <c r="AH35">
        <v>92.705106999999998</v>
      </c>
      <c r="AI35">
        <v>16.467979</v>
      </c>
      <c r="AJ35">
        <v>0</v>
      </c>
      <c r="AK35">
        <v>51.653672999999998</v>
      </c>
      <c r="AL35">
        <v>23.435680999999999</v>
      </c>
      <c r="AM35">
        <v>15.701987000000001</v>
      </c>
      <c r="AN35">
        <v>0.84664099999999998</v>
      </c>
      <c r="AO35">
        <v>0</v>
      </c>
      <c r="AP35">
        <v>2.2144900000000001</v>
      </c>
      <c r="AQ35">
        <v>58.061942000000002</v>
      </c>
      <c r="AR35">
        <v>34.989293000000004</v>
      </c>
      <c r="AS35">
        <v>23.254740999999999</v>
      </c>
      <c r="AT35">
        <v>7.2014630000000004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75.390130999999997</v>
      </c>
      <c r="BA35">
        <f t="shared" si="1"/>
        <v>2603.6061959999997</v>
      </c>
      <c r="BD35">
        <v>6.07</v>
      </c>
      <c r="BE35">
        <v>1.84</v>
      </c>
      <c r="BF35">
        <v>2.88</v>
      </c>
      <c r="BG35">
        <v>1.64</v>
      </c>
      <c r="BH35">
        <v>4.99</v>
      </c>
      <c r="BI35">
        <v>0.76</v>
      </c>
      <c r="BJ35">
        <v>1.54</v>
      </c>
      <c r="BK35">
        <v>1.23</v>
      </c>
      <c r="BL35">
        <v>1.72</v>
      </c>
      <c r="BM35">
        <v>0.17</v>
      </c>
      <c r="BN35">
        <v>3.38</v>
      </c>
      <c r="BO35">
        <v>2</v>
      </c>
      <c r="BP35">
        <v>0.24</v>
      </c>
      <c r="BQ35">
        <v>1.95</v>
      </c>
      <c r="BR35">
        <v>2.1</v>
      </c>
      <c r="BS35">
        <v>1.58</v>
      </c>
      <c r="BT35">
        <v>2.58589</v>
      </c>
      <c r="BU35">
        <v>1.288707</v>
      </c>
      <c r="BV35">
        <v>1.917138</v>
      </c>
      <c r="BW35">
        <v>1.8660209999999999</v>
      </c>
      <c r="BX35">
        <v>0.91343600000000003</v>
      </c>
      <c r="BY35">
        <v>2.5774140000000001</v>
      </c>
      <c r="BZ35">
        <v>1.2749600000000001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5.1032780000000004</v>
      </c>
      <c r="CK35">
        <v>0.89808299999999996</v>
      </c>
      <c r="CL35">
        <v>0.93067699999999998</v>
      </c>
      <c r="CM35">
        <v>3.3726280000000002</v>
      </c>
      <c r="CN35">
        <v>3.4021849999999998</v>
      </c>
      <c r="CO35">
        <v>2.061931</v>
      </c>
      <c r="CP35">
        <v>4.0895029999999997</v>
      </c>
      <c r="CQ35">
        <v>1.701092</v>
      </c>
      <c r="CR35">
        <v>0.810581</v>
      </c>
      <c r="CS35">
        <v>2.6827779999999999</v>
      </c>
      <c r="CT35">
        <v>0.96026199999999995</v>
      </c>
      <c r="CU35">
        <v>1.1980029999999999</v>
      </c>
      <c r="CV35">
        <v>0.742197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75.390130999999997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656.93616899999995</v>
      </c>
      <c r="L36">
        <v>420.27104000000003</v>
      </c>
      <c r="M36">
        <v>89.240368000000004</v>
      </c>
      <c r="N36">
        <v>114.437662</v>
      </c>
      <c r="O36">
        <v>59.924458999999999</v>
      </c>
      <c r="P36">
        <v>117.105029</v>
      </c>
      <c r="Q36">
        <v>14.617000000000001</v>
      </c>
      <c r="R36">
        <v>26.019061000000001</v>
      </c>
      <c r="S36">
        <v>14.996838</v>
      </c>
      <c r="T36">
        <v>0.29772399999999999</v>
      </c>
      <c r="U36">
        <v>335.15559000000002</v>
      </c>
      <c r="V36">
        <v>19.909092000000001</v>
      </c>
      <c r="W36">
        <v>33.421256999999997</v>
      </c>
      <c r="X36">
        <v>141.67400599999999</v>
      </c>
      <c r="Y36">
        <v>0</v>
      </c>
      <c r="Z36">
        <v>12.588539000000001</v>
      </c>
      <c r="AA36">
        <v>26.986011000000001</v>
      </c>
      <c r="AB36">
        <v>26.340776000000002</v>
      </c>
      <c r="AC36">
        <v>19.279713999999998</v>
      </c>
      <c r="AD36">
        <v>0</v>
      </c>
      <c r="AE36">
        <v>0</v>
      </c>
      <c r="AF36">
        <v>24.003852999999999</v>
      </c>
      <c r="AG36">
        <v>42.184609999999999</v>
      </c>
      <c r="AH36">
        <v>92.705106999999998</v>
      </c>
      <c r="AI36">
        <v>16.467979</v>
      </c>
      <c r="AJ36">
        <v>0</v>
      </c>
      <c r="AK36">
        <v>51.653672999999998</v>
      </c>
      <c r="AL36">
        <v>23.435680999999999</v>
      </c>
      <c r="AM36">
        <v>15.701987000000001</v>
      </c>
      <c r="AN36">
        <v>0.84664099999999998</v>
      </c>
      <c r="AO36">
        <v>0</v>
      </c>
      <c r="AP36">
        <v>2.2144900000000001</v>
      </c>
      <c r="AQ36">
        <v>58.061942000000002</v>
      </c>
      <c r="AR36">
        <v>34.989293000000004</v>
      </c>
      <c r="AS36">
        <v>23.254740999999999</v>
      </c>
      <c r="AT36">
        <v>7.2014630000000004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74.990797000000001</v>
      </c>
      <c r="BA36">
        <f t="shared" si="1"/>
        <v>2596.9125919999992</v>
      </c>
      <c r="BD36">
        <v>6.07</v>
      </c>
      <c r="BE36">
        <v>1.84</v>
      </c>
      <c r="BF36">
        <v>2.88</v>
      </c>
      <c r="BG36">
        <v>1.64</v>
      </c>
      <c r="BH36">
        <v>4.99</v>
      </c>
      <c r="BI36">
        <v>0.76</v>
      </c>
      <c r="BJ36">
        <v>1.54</v>
      </c>
      <c r="BK36">
        <v>1.23</v>
      </c>
      <c r="BL36">
        <v>1.72</v>
      </c>
      <c r="BM36">
        <v>0.17</v>
      </c>
      <c r="BN36">
        <v>3.38</v>
      </c>
      <c r="BO36">
        <v>2</v>
      </c>
      <c r="BP36">
        <v>0.24</v>
      </c>
      <c r="BQ36">
        <v>1.95</v>
      </c>
      <c r="BR36">
        <v>2.1</v>
      </c>
      <c r="BS36">
        <v>1.58</v>
      </c>
      <c r="BT36">
        <v>2.58589</v>
      </c>
      <c r="BU36">
        <v>1.288707</v>
      </c>
      <c r="BV36">
        <v>1.917138</v>
      </c>
      <c r="BW36">
        <v>1.8660209999999999</v>
      </c>
      <c r="BX36">
        <v>0.91343600000000003</v>
      </c>
      <c r="BY36">
        <v>2.5774140000000001</v>
      </c>
      <c r="BZ36">
        <v>1.2749600000000001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5.1032780000000004</v>
      </c>
      <c r="CK36">
        <v>0.89808299999999996</v>
      </c>
      <c r="CL36">
        <v>0.93067699999999998</v>
      </c>
      <c r="CM36">
        <v>3.3726280000000002</v>
      </c>
      <c r="CN36">
        <v>3.4021849999999998</v>
      </c>
      <c r="CO36">
        <v>2.061931</v>
      </c>
      <c r="CP36">
        <v>4.0895029999999997</v>
      </c>
      <c r="CQ36">
        <v>1.701092</v>
      </c>
      <c r="CR36">
        <v>0.810581</v>
      </c>
      <c r="CS36">
        <v>2.6827779999999999</v>
      </c>
      <c r="CT36">
        <v>0.96026199999999995</v>
      </c>
      <c r="CU36">
        <v>0.79866899999999996</v>
      </c>
      <c r="CV36">
        <v>0.742197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74.990797000000001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656.93616899999995</v>
      </c>
      <c r="L37">
        <v>420.27104000000003</v>
      </c>
      <c r="M37">
        <v>89.240368000000004</v>
      </c>
      <c r="N37">
        <v>114.437662</v>
      </c>
      <c r="O37">
        <v>59.924458999999999</v>
      </c>
      <c r="P37">
        <v>117.105029</v>
      </c>
      <c r="Q37">
        <v>14.617000000000001</v>
      </c>
      <c r="R37">
        <v>26.019061000000001</v>
      </c>
      <c r="S37">
        <v>14.996838</v>
      </c>
      <c r="T37">
        <v>0.29772399999999999</v>
      </c>
      <c r="U37">
        <v>335.15559000000002</v>
      </c>
      <c r="V37">
        <v>19.909092000000001</v>
      </c>
      <c r="W37">
        <v>33.421256999999997</v>
      </c>
      <c r="X37">
        <v>141.67400599999999</v>
      </c>
      <c r="Y37">
        <v>0</v>
      </c>
      <c r="Z37">
        <v>12.588539000000001</v>
      </c>
      <c r="AA37">
        <v>26.986011000000001</v>
      </c>
      <c r="AB37">
        <v>26.340776000000002</v>
      </c>
      <c r="AC37">
        <v>19.279713999999998</v>
      </c>
      <c r="AD37">
        <v>0</v>
      </c>
      <c r="AE37">
        <v>0</v>
      </c>
      <c r="AF37">
        <v>24.003852999999999</v>
      </c>
      <c r="AG37">
        <v>42.184609999999999</v>
      </c>
      <c r="AH37">
        <v>92.705106999999998</v>
      </c>
      <c r="AI37">
        <v>16.467979</v>
      </c>
      <c r="AJ37">
        <v>0</v>
      </c>
      <c r="AK37">
        <v>51.653672999999998</v>
      </c>
      <c r="AL37">
        <v>23.435680999999999</v>
      </c>
      <c r="AM37">
        <v>15.701987000000001</v>
      </c>
      <c r="AN37">
        <v>0.84664099999999998</v>
      </c>
      <c r="AO37">
        <v>0</v>
      </c>
      <c r="AP37">
        <v>2.7065990000000002</v>
      </c>
      <c r="AQ37">
        <v>58.061942000000002</v>
      </c>
      <c r="AR37">
        <v>34.989293000000004</v>
      </c>
      <c r="AS37">
        <v>23.254740999999999</v>
      </c>
      <c r="AT37">
        <v>7.2014630000000004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74.584933000000007</v>
      </c>
      <c r="BA37">
        <f t="shared" si="1"/>
        <v>2596.9988369999996</v>
      </c>
      <c r="BD37">
        <v>6.07</v>
      </c>
      <c r="BE37">
        <v>1.84</v>
      </c>
      <c r="BF37">
        <v>2.88</v>
      </c>
      <c r="BG37">
        <v>1.64</v>
      </c>
      <c r="BH37">
        <v>4.99</v>
      </c>
      <c r="BI37">
        <v>0.76</v>
      </c>
      <c r="BJ37">
        <v>1.54</v>
      </c>
      <c r="BK37">
        <v>1.23</v>
      </c>
      <c r="BL37">
        <v>1.74</v>
      </c>
      <c r="BM37">
        <v>0.16</v>
      </c>
      <c r="BN37">
        <v>3.38</v>
      </c>
      <c r="BO37">
        <v>2</v>
      </c>
      <c r="BP37">
        <v>0.24</v>
      </c>
      <c r="BQ37">
        <v>1.95</v>
      </c>
      <c r="BR37">
        <v>2.1</v>
      </c>
      <c r="BS37">
        <v>1.58</v>
      </c>
      <c r="BT37">
        <v>2.58589</v>
      </c>
      <c r="BU37">
        <v>1.288707</v>
      </c>
      <c r="BV37">
        <v>1.917138</v>
      </c>
      <c r="BW37">
        <v>1.8660209999999999</v>
      </c>
      <c r="BX37">
        <v>0.923126</v>
      </c>
      <c r="BY37">
        <v>2.5774140000000001</v>
      </c>
      <c r="BZ37">
        <v>1.2749600000000001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5.1032780000000004</v>
      </c>
      <c r="CK37">
        <v>0.89808299999999996</v>
      </c>
      <c r="CL37">
        <v>0.93067699999999998</v>
      </c>
      <c r="CM37">
        <v>3.3726280000000002</v>
      </c>
      <c r="CN37">
        <v>3.4021849999999998</v>
      </c>
      <c r="CO37">
        <v>2.061931</v>
      </c>
      <c r="CP37">
        <v>4.0895029999999997</v>
      </c>
      <c r="CQ37">
        <v>1.701092</v>
      </c>
      <c r="CR37">
        <v>0.810581</v>
      </c>
      <c r="CS37">
        <v>2.6827779999999999</v>
      </c>
      <c r="CT37">
        <v>0.96026199999999995</v>
      </c>
      <c r="CU37">
        <v>0.37311499999999997</v>
      </c>
      <c r="CV37">
        <v>0.742197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74.584933000000007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656.93616899999995</v>
      </c>
      <c r="L38">
        <v>420.27104000000003</v>
      </c>
      <c r="M38">
        <v>89.240368000000004</v>
      </c>
      <c r="N38">
        <v>114.437662</v>
      </c>
      <c r="O38">
        <v>59.924458999999999</v>
      </c>
      <c r="P38">
        <v>117.105029</v>
      </c>
      <c r="Q38">
        <v>14.617000000000001</v>
      </c>
      <c r="R38">
        <v>26.019061000000001</v>
      </c>
      <c r="S38">
        <v>14.996838</v>
      </c>
      <c r="T38">
        <v>0.29772399999999999</v>
      </c>
      <c r="U38">
        <v>335.15559000000002</v>
      </c>
      <c r="V38">
        <v>19.909092000000001</v>
      </c>
      <c r="W38">
        <v>33.421256999999997</v>
      </c>
      <c r="X38">
        <v>141.67400599999999</v>
      </c>
      <c r="Y38">
        <v>0</v>
      </c>
      <c r="Z38">
        <v>12.588539000000001</v>
      </c>
      <c r="AA38">
        <v>26.986011000000001</v>
      </c>
      <c r="AB38">
        <v>26.340776000000002</v>
      </c>
      <c r="AC38">
        <v>19.279713999999998</v>
      </c>
      <c r="AD38">
        <v>0</v>
      </c>
      <c r="AE38">
        <v>0</v>
      </c>
      <c r="AF38">
        <v>16.002569000000001</v>
      </c>
      <c r="AG38">
        <v>42.184609999999999</v>
      </c>
      <c r="AH38">
        <v>69.528829999999999</v>
      </c>
      <c r="AI38">
        <v>3.800303</v>
      </c>
      <c r="AJ38">
        <v>0</v>
      </c>
      <c r="AK38">
        <v>51.653672999999998</v>
      </c>
      <c r="AL38">
        <v>23.435680999999999</v>
      </c>
      <c r="AM38">
        <v>15.701987000000001</v>
      </c>
      <c r="AN38">
        <v>0.84664099999999998</v>
      </c>
      <c r="AO38">
        <v>0</v>
      </c>
      <c r="AP38">
        <v>2.7065990000000002</v>
      </c>
      <c r="AQ38">
        <v>58.061942000000002</v>
      </c>
      <c r="AR38">
        <v>34.989293000000004</v>
      </c>
      <c r="AS38">
        <v>23.254740999999999</v>
      </c>
      <c r="AT38">
        <v>7.2014630000000004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73.576487</v>
      </c>
      <c r="BA38">
        <f t="shared" si="1"/>
        <v>2552.1451539999998</v>
      </c>
      <c r="BD38">
        <v>6.07</v>
      </c>
      <c r="BE38">
        <v>1.84</v>
      </c>
      <c r="BF38">
        <v>2.88</v>
      </c>
      <c r="BG38">
        <v>1.64</v>
      </c>
      <c r="BH38">
        <v>4.99</v>
      </c>
      <c r="BI38">
        <v>0.76</v>
      </c>
      <c r="BJ38">
        <v>1.54</v>
      </c>
      <c r="BK38">
        <v>1.23</v>
      </c>
      <c r="BL38">
        <v>1.77</v>
      </c>
      <c r="BM38">
        <v>0.16</v>
      </c>
      <c r="BN38">
        <v>3.38</v>
      </c>
      <c r="BO38">
        <v>2</v>
      </c>
      <c r="BP38">
        <v>0.24</v>
      </c>
      <c r="BQ38">
        <v>1.95</v>
      </c>
      <c r="BR38">
        <v>2.1</v>
      </c>
      <c r="BS38">
        <v>1.58</v>
      </c>
      <c r="BT38">
        <v>2.58589</v>
      </c>
      <c r="BU38">
        <v>1.288707</v>
      </c>
      <c r="BV38">
        <v>1.917138</v>
      </c>
      <c r="BW38">
        <v>1.8660209999999999</v>
      </c>
      <c r="BX38">
        <v>0.92347500000000005</v>
      </c>
      <c r="BY38">
        <v>2.5774140000000001</v>
      </c>
      <c r="BZ38">
        <v>1.2749600000000001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5.1032780000000004</v>
      </c>
      <c r="CK38">
        <v>0.89808299999999996</v>
      </c>
      <c r="CL38">
        <v>0.93067699999999998</v>
      </c>
      <c r="CM38">
        <v>3.3726280000000002</v>
      </c>
      <c r="CN38">
        <v>3.4021849999999998</v>
      </c>
      <c r="CO38">
        <v>2.061931</v>
      </c>
      <c r="CP38">
        <v>4.0895029999999997</v>
      </c>
      <c r="CQ38">
        <v>1.701092</v>
      </c>
      <c r="CR38">
        <v>0.810581</v>
      </c>
      <c r="CS38">
        <v>2.6827779999999999</v>
      </c>
      <c r="CT38">
        <v>0.48013099999999997</v>
      </c>
      <c r="CU38">
        <v>0</v>
      </c>
      <c r="CV38">
        <v>0.55664800000000003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73.576487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656.93616899999995</v>
      </c>
      <c r="L39">
        <v>420.27104000000003</v>
      </c>
      <c r="M39">
        <v>89.240368000000004</v>
      </c>
      <c r="N39">
        <v>114.437662</v>
      </c>
      <c r="O39">
        <v>59.924458999999999</v>
      </c>
      <c r="P39">
        <v>117.105029</v>
      </c>
      <c r="Q39">
        <v>14.617000000000001</v>
      </c>
      <c r="R39">
        <v>26.019061000000001</v>
      </c>
      <c r="S39">
        <v>14.996838</v>
      </c>
      <c r="T39">
        <v>0.29772399999999999</v>
      </c>
      <c r="U39">
        <v>335.15559000000002</v>
      </c>
      <c r="V39">
        <v>19.909092000000001</v>
      </c>
      <c r="W39">
        <v>33.421256999999997</v>
      </c>
      <c r="X39">
        <v>141.67400599999999</v>
      </c>
      <c r="Y39">
        <v>0</v>
      </c>
      <c r="Z39">
        <v>12.588539000000001</v>
      </c>
      <c r="AA39">
        <v>26.986011000000001</v>
      </c>
      <c r="AB39">
        <v>26.340776000000002</v>
      </c>
      <c r="AC39">
        <v>19.279713999999998</v>
      </c>
      <c r="AD39">
        <v>0</v>
      </c>
      <c r="AE39">
        <v>0</v>
      </c>
      <c r="AF39">
        <v>8.0012840000000001</v>
      </c>
      <c r="AG39">
        <v>42.184609999999999</v>
      </c>
      <c r="AH39">
        <v>69.528829999999999</v>
      </c>
      <c r="AI39">
        <v>0</v>
      </c>
      <c r="AJ39">
        <v>0</v>
      </c>
      <c r="AK39">
        <v>51.653672999999998</v>
      </c>
      <c r="AL39">
        <v>64.169126000000006</v>
      </c>
      <c r="AM39">
        <v>15.701987000000001</v>
      </c>
      <c r="AN39">
        <v>0.84664099999999998</v>
      </c>
      <c r="AO39">
        <v>0</v>
      </c>
      <c r="AP39">
        <v>2.7065990000000002</v>
      </c>
      <c r="AQ39">
        <v>58.061942000000002</v>
      </c>
      <c r="AR39">
        <v>34.989293000000004</v>
      </c>
      <c r="AS39">
        <v>23.254740999999999</v>
      </c>
      <c r="AT39">
        <v>7.2014630000000004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73.456486999999996</v>
      </c>
      <c r="BA39">
        <f t="shared" si="1"/>
        <v>2580.9570109999995</v>
      </c>
      <c r="BD39">
        <v>6.07</v>
      </c>
      <c r="BE39">
        <v>1.84</v>
      </c>
      <c r="BF39">
        <v>2.88</v>
      </c>
      <c r="BG39">
        <v>1.64</v>
      </c>
      <c r="BH39">
        <v>4.99</v>
      </c>
      <c r="BI39">
        <v>0.76</v>
      </c>
      <c r="BJ39">
        <v>1.54</v>
      </c>
      <c r="BK39">
        <v>1.0900000000000001</v>
      </c>
      <c r="BL39">
        <v>1.79</v>
      </c>
      <c r="BM39">
        <v>0.16</v>
      </c>
      <c r="BN39">
        <v>3.38</v>
      </c>
      <c r="BO39">
        <v>2</v>
      </c>
      <c r="BP39">
        <v>0.24</v>
      </c>
      <c r="BQ39">
        <v>1.95</v>
      </c>
      <c r="BR39">
        <v>2.1</v>
      </c>
      <c r="BS39">
        <v>1.58</v>
      </c>
      <c r="BT39">
        <v>2.58589</v>
      </c>
      <c r="BU39">
        <v>1.288707</v>
      </c>
      <c r="BV39">
        <v>1.917138</v>
      </c>
      <c r="BW39">
        <v>1.8660209999999999</v>
      </c>
      <c r="BX39">
        <v>0.92347500000000005</v>
      </c>
      <c r="BY39">
        <v>2.5774140000000001</v>
      </c>
      <c r="BZ39">
        <v>1.2749600000000001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5.1032780000000004</v>
      </c>
      <c r="CK39">
        <v>0.89808299999999996</v>
      </c>
      <c r="CL39">
        <v>0.93067699999999998</v>
      </c>
      <c r="CM39">
        <v>3.3726280000000002</v>
      </c>
      <c r="CN39">
        <v>3.4021849999999998</v>
      </c>
      <c r="CO39">
        <v>2.061931</v>
      </c>
      <c r="CP39">
        <v>4.0895029999999997</v>
      </c>
      <c r="CQ39">
        <v>1.701092</v>
      </c>
      <c r="CR39">
        <v>0.810581</v>
      </c>
      <c r="CS39">
        <v>2.6827779999999999</v>
      </c>
      <c r="CT39">
        <v>0.48013099999999997</v>
      </c>
      <c r="CU39">
        <v>0</v>
      </c>
      <c r="CV39">
        <v>0.55664800000000003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73.456486999999996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656.93616899999995</v>
      </c>
      <c r="L40">
        <v>420.27104000000003</v>
      </c>
      <c r="M40">
        <v>89.240368000000004</v>
      </c>
      <c r="N40">
        <v>114.437662</v>
      </c>
      <c r="O40">
        <v>59.924458999999999</v>
      </c>
      <c r="P40">
        <v>117.105029</v>
      </c>
      <c r="Q40">
        <v>14.617000000000001</v>
      </c>
      <c r="R40">
        <v>26.019061000000001</v>
      </c>
      <c r="S40">
        <v>14.996838</v>
      </c>
      <c r="T40">
        <v>0.29772399999999999</v>
      </c>
      <c r="U40">
        <v>335.15559000000002</v>
      </c>
      <c r="V40">
        <v>19.909092000000001</v>
      </c>
      <c r="W40">
        <v>33.421256999999997</v>
      </c>
      <c r="X40">
        <v>141.67400599999999</v>
      </c>
      <c r="Y40">
        <v>0</v>
      </c>
      <c r="Z40">
        <v>12.588539000000001</v>
      </c>
      <c r="AA40">
        <v>26.986011000000001</v>
      </c>
      <c r="AB40">
        <v>26.340776000000002</v>
      </c>
      <c r="AC40">
        <v>19.260707</v>
      </c>
      <c r="AD40">
        <v>0</v>
      </c>
      <c r="AE40">
        <v>0</v>
      </c>
      <c r="AF40">
        <v>8.0012840000000001</v>
      </c>
      <c r="AG40">
        <v>42.184609999999999</v>
      </c>
      <c r="AH40">
        <v>69.528829999999999</v>
      </c>
      <c r="AI40">
        <v>0</v>
      </c>
      <c r="AJ40">
        <v>0</v>
      </c>
      <c r="AK40">
        <v>51.653672999999998</v>
      </c>
      <c r="AL40">
        <v>64.169126000000006</v>
      </c>
      <c r="AM40">
        <v>15.701987000000001</v>
      </c>
      <c r="AN40">
        <v>0.84664099999999998</v>
      </c>
      <c r="AO40">
        <v>0</v>
      </c>
      <c r="AP40">
        <v>2.7065990000000002</v>
      </c>
      <c r="AQ40">
        <v>58.061942000000002</v>
      </c>
      <c r="AR40">
        <v>34.989293000000004</v>
      </c>
      <c r="AS40">
        <v>23.254740999999999</v>
      </c>
      <c r="AT40">
        <v>7.2014630000000004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73.466487000000001</v>
      </c>
      <c r="BA40">
        <f t="shared" si="1"/>
        <v>2580.9480039999999</v>
      </c>
      <c r="BD40">
        <v>6.07</v>
      </c>
      <c r="BE40">
        <v>1.84</v>
      </c>
      <c r="BF40">
        <v>2.88</v>
      </c>
      <c r="BG40">
        <v>1.64</v>
      </c>
      <c r="BH40">
        <v>4.99</v>
      </c>
      <c r="BI40">
        <v>0.76</v>
      </c>
      <c r="BJ40">
        <v>1.54</v>
      </c>
      <c r="BK40">
        <v>1.0900000000000001</v>
      </c>
      <c r="BL40">
        <v>1.79</v>
      </c>
      <c r="BM40">
        <v>0.17</v>
      </c>
      <c r="BN40">
        <v>3.38</v>
      </c>
      <c r="BO40">
        <v>2</v>
      </c>
      <c r="BP40">
        <v>0.24</v>
      </c>
      <c r="BQ40">
        <v>1.95</v>
      </c>
      <c r="BR40">
        <v>2.1</v>
      </c>
      <c r="BS40">
        <v>1.58</v>
      </c>
      <c r="BT40">
        <v>2.58589</v>
      </c>
      <c r="BU40">
        <v>1.288707</v>
      </c>
      <c r="BV40">
        <v>1.917138</v>
      </c>
      <c r="BW40">
        <v>1.8660209999999999</v>
      </c>
      <c r="BX40">
        <v>0.92347500000000005</v>
      </c>
      <c r="BY40">
        <v>2.5774140000000001</v>
      </c>
      <c r="BZ40">
        <v>1.2749600000000001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5.1032780000000004</v>
      </c>
      <c r="CK40">
        <v>0.89808299999999996</v>
      </c>
      <c r="CL40">
        <v>0.93067699999999998</v>
      </c>
      <c r="CM40">
        <v>3.3726280000000002</v>
      </c>
      <c r="CN40">
        <v>3.4021849999999998</v>
      </c>
      <c r="CO40">
        <v>2.061931</v>
      </c>
      <c r="CP40">
        <v>4.0895029999999997</v>
      </c>
      <c r="CQ40">
        <v>1.701092</v>
      </c>
      <c r="CR40">
        <v>0.810581</v>
      </c>
      <c r="CS40">
        <v>2.6827779999999999</v>
      </c>
      <c r="CT40">
        <v>0.48013099999999997</v>
      </c>
      <c r="CU40">
        <v>0</v>
      </c>
      <c r="CV40">
        <v>0.55664800000000003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73.466487000000001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656.93616899999995</v>
      </c>
      <c r="L41">
        <v>420.27104000000003</v>
      </c>
      <c r="M41">
        <v>89.240368000000004</v>
      </c>
      <c r="N41">
        <v>114.437662</v>
      </c>
      <c r="O41">
        <v>59.924458999999999</v>
      </c>
      <c r="P41">
        <v>117.105029</v>
      </c>
      <c r="Q41">
        <v>14.617000000000001</v>
      </c>
      <c r="R41">
        <v>26.019061000000001</v>
      </c>
      <c r="S41">
        <v>14.996838</v>
      </c>
      <c r="T41">
        <v>0.29772399999999999</v>
      </c>
      <c r="U41">
        <v>335.15559000000002</v>
      </c>
      <c r="V41">
        <v>19.909092000000001</v>
      </c>
      <c r="W41">
        <v>33.421256999999997</v>
      </c>
      <c r="X41">
        <v>141.67400599999999</v>
      </c>
      <c r="Y41">
        <v>0</v>
      </c>
      <c r="Z41">
        <v>12.588539000000001</v>
      </c>
      <c r="AA41">
        <v>13.429273</v>
      </c>
      <c r="AB41">
        <v>25.327669</v>
      </c>
      <c r="AC41">
        <v>11.150935</v>
      </c>
      <c r="AD41">
        <v>0</v>
      </c>
      <c r="AE41">
        <v>0</v>
      </c>
      <c r="AF41">
        <v>8.0012840000000001</v>
      </c>
      <c r="AG41">
        <v>42.184609999999999</v>
      </c>
      <c r="AH41">
        <v>46.352553999999998</v>
      </c>
      <c r="AI41">
        <v>0</v>
      </c>
      <c r="AJ41">
        <v>0</v>
      </c>
      <c r="AK41">
        <v>51.653672999999998</v>
      </c>
      <c r="AL41">
        <v>64.169126000000006</v>
      </c>
      <c r="AM41">
        <v>15.701987000000001</v>
      </c>
      <c r="AN41">
        <v>0.84664099999999998</v>
      </c>
      <c r="AO41">
        <v>0</v>
      </c>
      <c r="AP41">
        <v>7.381634</v>
      </c>
      <c r="AQ41">
        <v>58.061942000000002</v>
      </c>
      <c r="AR41">
        <v>34.989293000000004</v>
      </c>
      <c r="AS41">
        <v>23.254740999999999</v>
      </c>
      <c r="AT41">
        <v>7.2014630000000004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73.121485000000007</v>
      </c>
      <c r="BA41">
        <f t="shared" si="1"/>
        <v>2539.4221439999997</v>
      </c>
      <c r="BD41">
        <v>6.07</v>
      </c>
      <c r="BE41">
        <v>1.84</v>
      </c>
      <c r="BF41">
        <v>2.88</v>
      </c>
      <c r="BG41">
        <v>1.64</v>
      </c>
      <c r="BH41">
        <v>4.99</v>
      </c>
      <c r="BI41">
        <v>0.76</v>
      </c>
      <c r="BJ41">
        <v>1.54</v>
      </c>
      <c r="BK41">
        <v>1.0900000000000001</v>
      </c>
      <c r="BL41">
        <v>1.79</v>
      </c>
      <c r="BM41">
        <v>0.17</v>
      </c>
      <c r="BN41">
        <v>3.38</v>
      </c>
      <c r="BO41">
        <v>2</v>
      </c>
      <c r="BP41">
        <v>0.24</v>
      </c>
      <c r="BQ41">
        <v>1.95</v>
      </c>
      <c r="BR41">
        <v>2.1</v>
      </c>
      <c r="BS41">
        <v>1.58</v>
      </c>
      <c r="BT41">
        <v>2.58589</v>
      </c>
      <c r="BU41">
        <v>1.288707</v>
      </c>
      <c r="BV41">
        <v>1.917138</v>
      </c>
      <c r="BW41">
        <v>1.8660209999999999</v>
      </c>
      <c r="BX41">
        <v>0.93997299999999995</v>
      </c>
      <c r="BY41">
        <v>2.5774140000000001</v>
      </c>
      <c r="BZ41">
        <v>1.2749600000000001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5.1032780000000004</v>
      </c>
      <c r="CK41">
        <v>0.89808299999999996</v>
      </c>
      <c r="CL41">
        <v>0.93067699999999998</v>
      </c>
      <c r="CM41">
        <v>3.3726280000000002</v>
      </c>
      <c r="CN41">
        <v>3.4021849999999998</v>
      </c>
      <c r="CO41">
        <v>2.061931</v>
      </c>
      <c r="CP41">
        <v>4.0895029999999997</v>
      </c>
      <c r="CQ41">
        <v>1.5251410000000001</v>
      </c>
      <c r="CR41">
        <v>0.810581</v>
      </c>
      <c r="CS41">
        <v>2.6827779999999999</v>
      </c>
      <c r="CT41">
        <v>0.48013099999999997</v>
      </c>
      <c r="CU41">
        <v>0</v>
      </c>
      <c r="CV41">
        <v>0.37109900000000001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73.121485000000007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656.93616899999995</v>
      </c>
      <c r="L42">
        <v>420.27104000000003</v>
      </c>
      <c r="M42">
        <v>89.240368000000004</v>
      </c>
      <c r="N42">
        <v>114.437662</v>
      </c>
      <c r="O42">
        <v>59.924458999999999</v>
      </c>
      <c r="P42">
        <v>117.105029</v>
      </c>
      <c r="Q42">
        <v>14.617000000000001</v>
      </c>
      <c r="R42">
        <v>26.019061000000001</v>
      </c>
      <c r="S42">
        <v>14.996838</v>
      </c>
      <c r="T42">
        <v>0.29772399999999999</v>
      </c>
      <c r="U42">
        <v>335.15559000000002</v>
      </c>
      <c r="V42">
        <v>19.909092000000001</v>
      </c>
      <c r="W42">
        <v>33.421256999999997</v>
      </c>
      <c r="X42">
        <v>141.67400599999999</v>
      </c>
      <c r="Y42">
        <v>0</v>
      </c>
      <c r="Z42">
        <v>12.588539000000001</v>
      </c>
      <c r="AA42">
        <v>10.622024</v>
      </c>
      <c r="AB42">
        <v>26.340776000000002</v>
      </c>
      <c r="AC42">
        <v>9.6303529999999995</v>
      </c>
      <c r="AD42">
        <v>0</v>
      </c>
      <c r="AE42">
        <v>0</v>
      </c>
      <c r="AF42">
        <v>8.0012840000000001</v>
      </c>
      <c r="AG42">
        <v>42.184609999999999</v>
      </c>
      <c r="AH42">
        <v>23.176276999999999</v>
      </c>
      <c r="AI42">
        <v>0</v>
      </c>
      <c r="AJ42">
        <v>0</v>
      </c>
      <c r="AK42">
        <v>51.653672999999998</v>
      </c>
      <c r="AL42">
        <v>64.169126000000006</v>
      </c>
      <c r="AM42">
        <v>15.701987000000001</v>
      </c>
      <c r="AN42">
        <v>0.84664099999999998</v>
      </c>
      <c r="AO42">
        <v>0</v>
      </c>
      <c r="AP42">
        <v>7.381634</v>
      </c>
      <c r="AQ42">
        <v>43.546456999999997</v>
      </c>
      <c r="AR42">
        <v>34.989293000000004</v>
      </c>
      <c r="AS42">
        <v>23.254740999999999</v>
      </c>
      <c r="AT42">
        <v>7.2014630000000004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72.71857399999999</v>
      </c>
      <c r="BA42">
        <f t="shared" si="1"/>
        <v>2498.0127469999993</v>
      </c>
      <c r="BD42">
        <v>6.07</v>
      </c>
      <c r="BE42">
        <v>1.84</v>
      </c>
      <c r="BF42">
        <v>2.88</v>
      </c>
      <c r="BG42">
        <v>1.64</v>
      </c>
      <c r="BH42">
        <v>4.99</v>
      </c>
      <c r="BI42">
        <v>0.78</v>
      </c>
      <c r="BJ42">
        <v>1.56</v>
      </c>
      <c r="BK42">
        <v>1.0900000000000001</v>
      </c>
      <c r="BL42">
        <v>1.79</v>
      </c>
      <c r="BM42">
        <v>0.17</v>
      </c>
      <c r="BN42">
        <v>3.38</v>
      </c>
      <c r="BO42">
        <v>2</v>
      </c>
      <c r="BP42">
        <v>0.24</v>
      </c>
      <c r="BQ42">
        <v>1.95</v>
      </c>
      <c r="BR42">
        <v>2.1</v>
      </c>
      <c r="BS42">
        <v>1.58</v>
      </c>
      <c r="BT42">
        <v>2.58589</v>
      </c>
      <c r="BU42">
        <v>1.288707</v>
      </c>
      <c r="BV42">
        <v>1.917138</v>
      </c>
      <c r="BW42">
        <v>1.8660209999999999</v>
      </c>
      <c r="BX42">
        <v>0.94103999999999999</v>
      </c>
      <c r="BY42">
        <v>2.5774140000000001</v>
      </c>
      <c r="BZ42">
        <v>1.2749600000000001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5.1032780000000004</v>
      </c>
      <c r="CK42">
        <v>0.89808299999999996</v>
      </c>
      <c r="CL42">
        <v>0.93067699999999998</v>
      </c>
      <c r="CM42">
        <v>3.3726280000000002</v>
      </c>
      <c r="CN42">
        <v>3.4021849999999998</v>
      </c>
      <c r="CO42">
        <v>2.061931</v>
      </c>
      <c r="CP42">
        <v>4.0895029999999997</v>
      </c>
      <c r="CQ42">
        <v>1.266713</v>
      </c>
      <c r="CR42">
        <v>0.810581</v>
      </c>
      <c r="CS42">
        <v>2.6827779999999999</v>
      </c>
      <c r="CT42">
        <v>0.48013099999999997</v>
      </c>
      <c r="CU42">
        <v>0</v>
      </c>
      <c r="CV42">
        <v>0.18554899999999999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72.71857399999999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656.93616899999995</v>
      </c>
      <c r="L43">
        <v>420.27104000000003</v>
      </c>
      <c r="M43">
        <v>89.240368000000004</v>
      </c>
      <c r="N43">
        <v>114.437662</v>
      </c>
      <c r="O43">
        <v>59.924458999999999</v>
      </c>
      <c r="P43">
        <v>117.105029</v>
      </c>
      <c r="Q43">
        <v>14.617000000000001</v>
      </c>
      <c r="R43">
        <v>26.019061000000001</v>
      </c>
      <c r="S43">
        <v>14.996838</v>
      </c>
      <c r="T43">
        <v>0.29772399999999999</v>
      </c>
      <c r="U43">
        <v>335.15559000000002</v>
      </c>
      <c r="V43">
        <v>19.909092000000001</v>
      </c>
      <c r="W43">
        <v>33.421256999999997</v>
      </c>
      <c r="X43">
        <v>141.67400599999999</v>
      </c>
      <c r="Y43">
        <v>0</v>
      </c>
      <c r="Z43">
        <v>12.588539000000001</v>
      </c>
      <c r="AA43">
        <v>0</v>
      </c>
      <c r="AB43">
        <v>26.340776000000002</v>
      </c>
      <c r="AC43">
        <v>9.6303529999999995</v>
      </c>
      <c r="AD43">
        <v>0</v>
      </c>
      <c r="AE43">
        <v>0</v>
      </c>
      <c r="AF43">
        <v>8.0012840000000001</v>
      </c>
      <c r="AG43">
        <v>42.184609999999999</v>
      </c>
      <c r="AH43">
        <v>23.176276999999999</v>
      </c>
      <c r="AI43">
        <v>0</v>
      </c>
      <c r="AJ43">
        <v>0</v>
      </c>
      <c r="AK43">
        <v>51.653672999999998</v>
      </c>
      <c r="AL43">
        <v>34.595528999999999</v>
      </c>
      <c r="AM43">
        <v>15.701987000000001</v>
      </c>
      <c r="AN43">
        <v>0.84664099999999998</v>
      </c>
      <c r="AO43">
        <v>0</v>
      </c>
      <c r="AP43">
        <v>7.381634</v>
      </c>
      <c r="AQ43">
        <v>29.030971000000001</v>
      </c>
      <c r="AR43">
        <v>34.989293000000004</v>
      </c>
      <c r="AS43">
        <v>31.393901</v>
      </c>
      <c r="AT43">
        <v>7.2014630000000004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72.615160000000003</v>
      </c>
      <c r="BA43">
        <f t="shared" si="1"/>
        <v>2451.3373859999997</v>
      </c>
      <c r="BD43">
        <v>6.07</v>
      </c>
      <c r="BE43">
        <v>1.84</v>
      </c>
      <c r="BF43">
        <v>2.88</v>
      </c>
      <c r="BG43">
        <v>1.64</v>
      </c>
      <c r="BH43">
        <v>4.99</v>
      </c>
      <c r="BI43">
        <v>0.87</v>
      </c>
      <c r="BJ43">
        <v>1.56</v>
      </c>
      <c r="BK43">
        <v>1.19</v>
      </c>
      <c r="BL43">
        <v>1.81</v>
      </c>
      <c r="BM43">
        <v>0.17</v>
      </c>
      <c r="BN43">
        <v>3.38</v>
      </c>
      <c r="BO43">
        <v>2</v>
      </c>
      <c r="BP43">
        <v>0.24</v>
      </c>
      <c r="BQ43">
        <v>1.95</v>
      </c>
      <c r="BR43">
        <v>2.1</v>
      </c>
      <c r="BS43">
        <v>1.58</v>
      </c>
      <c r="BT43">
        <v>2.58589</v>
      </c>
      <c r="BU43">
        <v>1.288707</v>
      </c>
      <c r="BV43">
        <v>1.917138</v>
      </c>
      <c r="BW43">
        <v>1.8660209999999999</v>
      </c>
      <c r="BX43">
        <v>0.94103999999999999</v>
      </c>
      <c r="BY43">
        <v>2.5774140000000001</v>
      </c>
      <c r="BZ43">
        <v>1.2749600000000001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5.1032780000000004</v>
      </c>
      <c r="CK43">
        <v>0.89808299999999996</v>
      </c>
      <c r="CL43">
        <v>0.93067699999999998</v>
      </c>
      <c r="CM43">
        <v>3.3726280000000002</v>
      </c>
      <c r="CN43">
        <v>3.4021849999999998</v>
      </c>
      <c r="CO43">
        <v>2.0069460000000001</v>
      </c>
      <c r="CP43">
        <v>4.0895029999999997</v>
      </c>
      <c r="CQ43">
        <v>1.008284</v>
      </c>
      <c r="CR43">
        <v>0.810581</v>
      </c>
      <c r="CS43">
        <v>2.6827779999999999</v>
      </c>
      <c r="CT43">
        <v>0.48013099999999997</v>
      </c>
      <c r="CU43">
        <v>0</v>
      </c>
      <c r="CV43">
        <v>0.18554899999999999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72.615160000000003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656.93616899999995</v>
      </c>
      <c r="L44">
        <v>420.27104000000003</v>
      </c>
      <c r="M44">
        <v>89.240368000000004</v>
      </c>
      <c r="N44">
        <v>114.437662</v>
      </c>
      <c r="O44">
        <v>59.924458999999999</v>
      </c>
      <c r="P44">
        <v>117.105029</v>
      </c>
      <c r="Q44">
        <v>14.617000000000001</v>
      </c>
      <c r="R44">
        <v>26.019061000000001</v>
      </c>
      <c r="S44">
        <v>14.996838</v>
      </c>
      <c r="T44">
        <v>0.29772399999999999</v>
      </c>
      <c r="U44">
        <v>335.15559000000002</v>
      </c>
      <c r="V44">
        <v>19.909092000000001</v>
      </c>
      <c r="W44">
        <v>33.421256999999997</v>
      </c>
      <c r="X44">
        <v>141.67400599999999</v>
      </c>
      <c r="Y44">
        <v>0</v>
      </c>
      <c r="Z44">
        <v>12.588539000000001</v>
      </c>
      <c r="AA44">
        <v>0</v>
      </c>
      <c r="AB44">
        <v>26.340776000000002</v>
      </c>
      <c r="AC44">
        <v>9.6303529999999995</v>
      </c>
      <c r="AD44">
        <v>0</v>
      </c>
      <c r="AE44">
        <v>0</v>
      </c>
      <c r="AF44">
        <v>8.0012840000000001</v>
      </c>
      <c r="AG44">
        <v>42.184609999999999</v>
      </c>
      <c r="AH44">
        <v>20.267513000000001</v>
      </c>
      <c r="AI44">
        <v>0</v>
      </c>
      <c r="AJ44">
        <v>0</v>
      </c>
      <c r="AK44">
        <v>51.653672999999998</v>
      </c>
      <c r="AL44">
        <v>23.435680999999999</v>
      </c>
      <c r="AM44">
        <v>15.701987000000001</v>
      </c>
      <c r="AN44">
        <v>0.84664099999999998</v>
      </c>
      <c r="AO44">
        <v>0</v>
      </c>
      <c r="AP44">
        <v>7.381634</v>
      </c>
      <c r="AQ44">
        <v>29.030971000000001</v>
      </c>
      <c r="AR44">
        <v>34.989293000000004</v>
      </c>
      <c r="AS44">
        <v>31.393901</v>
      </c>
      <c r="AT44">
        <v>7.2014630000000004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72.60243100000001</v>
      </c>
      <c r="BA44">
        <f t="shared" si="1"/>
        <v>2437.2560449999992</v>
      </c>
      <c r="BD44">
        <v>6.07</v>
      </c>
      <c r="BE44">
        <v>1.84</v>
      </c>
      <c r="BF44">
        <v>2.88</v>
      </c>
      <c r="BG44">
        <v>1.64</v>
      </c>
      <c r="BH44">
        <v>4.99</v>
      </c>
      <c r="BI44">
        <v>0.92</v>
      </c>
      <c r="BJ44">
        <v>1.6</v>
      </c>
      <c r="BK44">
        <v>1.23</v>
      </c>
      <c r="BL44">
        <v>1.82</v>
      </c>
      <c r="BM44">
        <v>0.17</v>
      </c>
      <c r="BN44">
        <v>3.38</v>
      </c>
      <c r="BO44">
        <v>2</v>
      </c>
      <c r="BP44">
        <v>0.24</v>
      </c>
      <c r="BQ44">
        <v>1.95</v>
      </c>
      <c r="BR44">
        <v>2.1</v>
      </c>
      <c r="BS44">
        <v>1.58</v>
      </c>
      <c r="BT44">
        <v>2.58589</v>
      </c>
      <c r="BU44">
        <v>1.288707</v>
      </c>
      <c r="BV44">
        <v>1.917138</v>
      </c>
      <c r="BW44">
        <v>1.8660209999999999</v>
      </c>
      <c r="BX44">
        <v>0.94103999999999999</v>
      </c>
      <c r="BY44">
        <v>2.5774140000000001</v>
      </c>
      <c r="BZ44">
        <v>1.2749600000000001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5.1032780000000004</v>
      </c>
      <c r="CK44">
        <v>0.89808299999999996</v>
      </c>
      <c r="CL44">
        <v>0.93067699999999998</v>
      </c>
      <c r="CM44">
        <v>3.3726280000000002</v>
      </c>
      <c r="CN44">
        <v>3.4021849999999998</v>
      </c>
      <c r="CO44">
        <v>2.0069460000000001</v>
      </c>
      <c r="CP44">
        <v>4.0895029999999997</v>
      </c>
      <c r="CQ44">
        <v>0.87975700000000001</v>
      </c>
      <c r="CR44">
        <v>0.810581</v>
      </c>
      <c r="CS44">
        <v>2.6827779999999999</v>
      </c>
      <c r="CT44">
        <v>0.48013099999999997</v>
      </c>
      <c r="CU44">
        <v>0</v>
      </c>
      <c r="CV44">
        <v>0.16134699999999999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72.60243100000001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656.93616899999995</v>
      </c>
      <c r="L45">
        <v>420.27104000000003</v>
      </c>
      <c r="M45">
        <v>89.240368000000004</v>
      </c>
      <c r="N45">
        <v>114.437662</v>
      </c>
      <c r="O45">
        <v>59.924458999999999</v>
      </c>
      <c r="P45">
        <v>117.105029</v>
      </c>
      <c r="Q45">
        <v>14.617000000000001</v>
      </c>
      <c r="R45">
        <v>26.019061000000001</v>
      </c>
      <c r="S45">
        <v>14.996838</v>
      </c>
      <c r="T45">
        <v>0.29772399999999999</v>
      </c>
      <c r="U45">
        <v>335.15559000000002</v>
      </c>
      <c r="V45">
        <v>19.909092000000001</v>
      </c>
      <c r="W45">
        <v>33.421256999999997</v>
      </c>
      <c r="X45">
        <v>141.67400599999999</v>
      </c>
      <c r="Y45">
        <v>0</v>
      </c>
      <c r="Z45">
        <v>12.588539000000001</v>
      </c>
      <c r="AA45">
        <v>0</v>
      </c>
      <c r="AB45">
        <v>26.340776000000002</v>
      </c>
      <c r="AC45">
        <v>9.6303529999999995</v>
      </c>
      <c r="AD45">
        <v>0</v>
      </c>
      <c r="AE45">
        <v>0</v>
      </c>
      <c r="AF45">
        <v>8.0012840000000001</v>
      </c>
      <c r="AG45">
        <v>42.184609999999999</v>
      </c>
      <c r="AH45">
        <v>19.892188999999998</v>
      </c>
      <c r="AI45">
        <v>0</v>
      </c>
      <c r="AJ45">
        <v>0</v>
      </c>
      <c r="AK45">
        <v>51.653672999999998</v>
      </c>
      <c r="AL45">
        <v>0</v>
      </c>
      <c r="AM45">
        <v>15.701987000000001</v>
      </c>
      <c r="AN45">
        <v>0.84664099999999998</v>
      </c>
      <c r="AO45">
        <v>0</v>
      </c>
      <c r="AP45">
        <v>7.381634</v>
      </c>
      <c r="AQ45">
        <v>14.515485999999999</v>
      </c>
      <c r="AR45">
        <v>34.989293000000004</v>
      </c>
      <c r="AS45">
        <v>25.838602000000002</v>
      </c>
      <c r="AT45">
        <v>7.2014630000000004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72.579017000000007</v>
      </c>
      <c r="BA45">
        <f t="shared" si="1"/>
        <v>2393.3508419999994</v>
      </c>
      <c r="BD45">
        <v>6.07</v>
      </c>
      <c r="BE45">
        <v>1.84</v>
      </c>
      <c r="BF45">
        <v>2.88</v>
      </c>
      <c r="BG45">
        <v>1.64</v>
      </c>
      <c r="BH45">
        <v>4.99</v>
      </c>
      <c r="BI45">
        <v>0.92</v>
      </c>
      <c r="BJ45">
        <v>1.6</v>
      </c>
      <c r="BK45">
        <v>1.23</v>
      </c>
      <c r="BL45">
        <v>1.82</v>
      </c>
      <c r="BM45">
        <v>0.17</v>
      </c>
      <c r="BN45">
        <v>3.38</v>
      </c>
      <c r="BO45">
        <v>2</v>
      </c>
      <c r="BP45">
        <v>0.24</v>
      </c>
      <c r="BQ45">
        <v>1.95</v>
      </c>
      <c r="BR45">
        <v>2.1</v>
      </c>
      <c r="BS45">
        <v>1.58</v>
      </c>
      <c r="BT45">
        <v>2.58589</v>
      </c>
      <c r="BU45">
        <v>1.288707</v>
      </c>
      <c r="BV45">
        <v>1.8964129999999999</v>
      </c>
      <c r="BW45">
        <v>1.8660209999999999</v>
      </c>
      <c r="BX45">
        <v>0.94103999999999999</v>
      </c>
      <c r="BY45">
        <v>2.5774140000000001</v>
      </c>
      <c r="BZ45">
        <v>1.2749600000000001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5.1032780000000004</v>
      </c>
      <c r="CK45">
        <v>0.89808299999999996</v>
      </c>
      <c r="CL45">
        <v>0.93067699999999998</v>
      </c>
      <c r="CM45">
        <v>3.3726280000000002</v>
      </c>
      <c r="CN45">
        <v>3.4021849999999998</v>
      </c>
      <c r="CO45">
        <v>2.0069460000000001</v>
      </c>
      <c r="CP45">
        <v>4.0895029999999997</v>
      </c>
      <c r="CQ45">
        <v>0.87975700000000001</v>
      </c>
      <c r="CR45">
        <v>0.810581</v>
      </c>
      <c r="CS45">
        <v>2.6827779999999999</v>
      </c>
      <c r="CT45">
        <v>0.48013099999999997</v>
      </c>
      <c r="CU45">
        <v>0</v>
      </c>
      <c r="CV45">
        <v>0.15865799999999999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72.579017000000007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656.93616899999995</v>
      </c>
      <c r="L46">
        <v>420.27104000000003</v>
      </c>
      <c r="M46">
        <v>89.240368000000004</v>
      </c>
      <c r="N46">
        <v>114.437662</v>
      </c>
      <c r="O46">
        <v>59.924458999999999</v>
      </c>
      <c r="P46">
        <v>117.105029</v>
      </c>
      <c r="Q46">
        <v>14.617000000000001</v>
      </c>
      <c r="R46">
        <v>26.019061000000001</v>
      </c>
      <c r="S46">
        <v>14.996838</v>
      </c>
      <c r="T46">
        <v>0.29772399999999999</v>
      </c>
      <c r="U46">
        <v>335.15559000000002</v>
      </c>
      <c r="V46">
        <v>19.909092000000001</v>
      </c>
      <c r="W46">
        <v>33.421256999999997</v>
      </c>
      <c r="X46">
        <v>141.67400599999999</v>
      </c>
      <c r="Y46">
        <v>0</v>
      </c>
      <c r="Z46">
        <v>12.588539000000001</v>
      </c>
      <c r="AA46">
        <v>0</v>
      </c>
      <c r="AB46">
        <v>13.063745000000001</v>
      </c>
      <c r="AC46">
        <v>9.6303529999999995</v>
      </c>
      <c r="AD46">
        <v>0</v>
      </c>
      <c r="AE46">
        <v>0</v>
      </c>
      <c r="AF46">
        <v>8.0012840000000001</v>
      </c>
      <c r="AG46">
        <v>42.184609999999999</v>
      </c>
      <c r="AH46">
        <v>0</v>
      </c>
      <c r="AI46">
        <v>0</v>
      </c>
      <c r="AJ46">
        <v>0</v>
      </c>
      <c r="AK46">
        <v>51.653672999999998</v>
      </c>
      <c r="AL46">
        <v>0</v>
      </c>
      <c r="AM46">
        <v>15.701987000000001</v>
      </c>
      <c r="AN46">
        <v>0.84664099999999998</v>
      </c>
      <c r="AO46">
        <v>0</v>
      </c>
      <c r="AP46">
        <v>7.381634</v>
      </c>
      <c r="AQ46">
        <v>14.515485999999999</v>
      </c>
      <c r="AR46">
        <v>34.989293000000004</v>
      </c>
      <c r="AS46">
        <v>25.838602000000002</v>
      </c>
      <c r="AT46">
        <v>7.2014630000000004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72.420359000000005</v>
      </c>
      <c r="BA46">
        <f t="shared" si="1"/>
        <v>2360.0229639999993</v>
      </c>
      <c r="BD46">
        <v>6.07</v>
      </c>
      <c r="BE46">
        <v>1.84</v>
      </c>
      <c r="BF46">
        <v>2.88</v>
      </c>
      <c r="BG46">
        <v>1.64</v>
      </c>
      <c r="BH46">
        <v>4.99</v>
      </c>
      <c r="BI46">
        <v>0.92</v>
      </c>
      <c r="BJ46">
        <v>1.6</v>
      </c>
      <c r="BK46">
        <v>1.23</v>
      </c>
      <c r="BL46">
        <v>1.82</v>
      </c>
      <c r="BM46">
        <v>0.17</v>
      </c>
      <c r="BN46">
        <v>3.38</v>
      </c>
      <c r="BO46">
        <v>2</v>
      </c>
      <c r="BP46">
        <v>0.24</v>
      </c>
      <c r="BQ46">
        <v>1.95</v>
      </c>
      <c r="BR46">
        <v>2.1</v>
      </c>
      <c r="BS46">
        <v>1.58</v>
      </c>
      <c r="BT46">
        <v>2.58589</v>
      </c>
      <c r="BU46">
        <v>1.288707</v>
      </c>
      <c r="BV46">
        <v>1.8964129999999999</v>
      </c>
      <c r="BW46">
        <v>1.8660209999999999</v>
      </c>
      <c r="BX46">
        <v>0.94103999999999999</v>
      </c>
      <c r="BY46">
        <v>2.5774140000000001</v>
      </c>
      <c r="BZ46">
        <v>1.2749600000000001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5.1032780000000004</v>
      </c>
      <c r="CK46">
        <v>0.89808299999999996</v>
      </c>
      <c r="CL46">
        <v>0.93067699999999998</v>
      </c>
      <c r="CM46">
        <v>3.3726280000000002</v>
      </c>
      <c r="CN46">
        <v>3.4021849999999998</v>
      </c>
      <c r="CO46">
        <v>2.0069460000000001</v>
      </c>
      <c r="CP46">
        <v>4.0895029999999997</v>
      </c>
      <c r="CQ46">
        <v>0.87975700000000001</v>
      </c>
      <c r="CR46">
        <v>0.810581</v>
      </c>
      <c r="CS46">
        <v>2.6827779999999999</v>
      </c>
      <c r="CT46">
        <v>0.48013099999999997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72.420359000000005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647.95201199999997</v>
      </c>
      <c r="L47">
        <v>420.27104000000003</v>
      </c>
      <c r="M47">
        <v>89.240368000000004</v>
      </c>
      <c r="N47">
        <v>114.437662</v>
      </c>
      <c r="O47">
        <v>59.924458999999999</v>
      </c>
      <c r="P47">
        <v>117.105029</v>
      </c>
      <c r="Q47">
        <v>8.2640499999999992</v>
      </c>
      <c r="R47">
        <v>26.019061000000001</v>
      </c>
      <c r="S47">
        <v>9.9756750000000007</v>
      </c>
      <c r="T47">
        <v>0.29772399999999999</v>
      </c>
      <c r="U47">
        <v>335.15559000000002</v>
      </c>
      <c r="V47">
        <v>19.909092000000001</v>
      </c>
      <c r="W47">
        <v>32.354435000000002</v>
      </c>
      <c r="X47">
        <v>141.67400599999999</v>
      </c>
      <c r="Y47">
        <v>0</v>
      </c>
      <c r="Z47">
        <v>12.588539000000001</v>
      </c>
      <c r="AA47">
        <v>0</v>
      </c>
      <c r="AB47">
        <v>13.063745000000001</v>
      </c>
      <c r="AC47">
        <v>9.6303529999999995</v>
      </c>
      <c r="AD47">
        <v>0</v>
      </c>
      <c r="AE47">
        <v>0</v>
      </c>
      <c r="AF47">
        <v>8.0012840000000001</v>
      </c>
      <c r="AG47">
        <v>42.184609999999999</v>
      </c>
      <c r="AH47">
        <v>0</v>
      </c>
      <c r="AI47">
        <v>0</v>
      </c>
      <c r="AJ47">
        <v>0</v>
      </c>
      <c r="AK47">
        <v>51.653672999999998</v>
      </c>
      <c r="AL47">
        <v>0</v>
      </c>
      <c r="AM47">
        <v>15.701987000000001</v>
      </c>
      <c r="AN47">
        <v>0.84664099999999998</v>
      </c>
      <c r="AO47">
        <v>0</v>
      </c>
      <c r="AP47">
        <v>2.7065990000000002</v>
      </c>
      <c r="AQ47">
        <v>14.515485999999999</v>
      </c>
      <c r="AR47">
        <v>34.989293000000004</v>
      </c>
      <c r="AS47">
        <v>25.838602000000002</v>
      </c>
      <c r="AT47">
        <v>7.2014630000000004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72.389269000000013</v>
      </c>
      <c r="BA47">
        <f t="shared" si="1"/>
        <v>2333.8917469999997</v>
      </c>
      <c r="BD47">
        <v>6.07</v>
      </c>
      <c r="BE47">
        <v>1.84</v>
      </c>
      <c r="BF47">
        <v>2.88</v>
      </c>
      <c r="BG47">
        <v>1.64</v>
      </c>
      <c r="BH47">
        <v>4.99</v>
      </c>
      <c r="BI47">
        <v>0.92</v>
      </c>
      <c r="BJ47">
        <v>1.6</v>
      </c>
      <c r="BK47">
        <v>1.23</v>
      </c>
      <c r="BL47">
        <v>1.82</v>
      </c>
      <c r="BM47">
        <v>0.17</v>
      </c>
      <c r="BN47">
        <v>3.38</v>
      </c>
      <c r="BO47">
        <v>2</v>
      </c>
      <c r="BP47">
        <v>0.24</v>
      </c>
      <c r="BQ47">
        <v>1.95</v>
      </c>
      <c r="BR47">
        <v>2.1</v>
      </c>
      <c r="BS47">
        <v>1.58</v>
      </c>
      <c r="BT47">
        <v>2.58589</v>
      </c>
      <c r="BU47">
        <v>1.288707</v>
      </c>
      <c r="BV47">
        <v>1.8653230000000001</v>
      </c>
      <c r="BW47">
        <v>1.8660209999999999</v>
      </c>
      <c r="BX47">
        <v>0.94103999999999999</v>
      </c>
      <c r="BY47">
        <v>2.5774140000000001</v>
      </c>
      <c r="BZ47">
        <v>1.2749600000000001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5.1032780000000004</v>
      </c>
      <c r="CK47">
        <v>0.89808299999999996</v>
      </c>
      <c r="CL47">
        <v>0.93067699999999998</v>
      </c>
      <c r="CM47">
        <v>3.3726280000000002</v>
      </c>
      <c r="CN47">
        <v>3.4021849999999998</v>
      </c>
      <c r="CO47">
        <v>2.0069460000000001</v>
      </c>
      <c r="CP47">
        <v>4.0895029999999997</v>
      </c>
      <c r="CQ47">
        <v>0.87975700000000001</v>
      </c>
      <c r="CR47">
        <v>0.810581</v>
      </c>
      <c r="CS47">
        <v>2.6827779999999999</v>
      </c>
      <c r="CT47">
        <v>0.48013099999999997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72.389269000000013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647.95201199999997</v>
      </c>
      <c r="L48">
        <v>420.27104000000003</v>
      </c>
      <c r="M48">
        <v>89.240368000000004</v>
      </c>
      <c r="N48">
        <v>114.437662</v>
      </c>
      <c r="O48">
        <v>59.924458999999999</v>
      </c>
      <c r="P48">
        <v>117.105029</v>
      </c>
      <c r="Q48">
        <v>8.2640499999999992</v>
      </c>
      <c r="R48">
        <v>26.019061000000001</v>
      </c>
      <c r="S48">
        <v>9.9756750000000007</v>
      </c>
      <c r="T48">
        <v>0.29772399999999999</v>
      </c>
      <c r="U48">
        <v>335.15559000000002</v>
      </c>
      <c r="V48">
        <v>19.909092000000001</v>
      </c>
      <c r="W48">
        <v>32.354435000000002</v>
      </c>
      <c r="X48">
        <v>141.67400599999999</v>
      </c>
      <c r="Y48">
        <v>0</v>
      </c>
      <c r="Z48">
        <v>12.588539000000001</v>
      </c>
      <c r="AA48">
        <v>0</v>
      </c>
      <c r="AB48">
        <v>13.063745000000001</v>
      </c>
      <c r="AC48">
        <v>0</v>
      </c>
      <c r="AD48">
        <v>0</v>
      </c>
      <c r="AE48">
        <v>0</v>
      </c>
      <c r="AF48">
        <v>8.0012840000000001</v>
      </c>
      <c r="AG48">
        <v>42.184609999999999</v>
      </c>
      <c r="AH48">
        <v>0</v>
      </c>
      <c r="AI48">
        <v>0</v>
      </c>
      <c r="AJ48">
        <v>0</v>
      </c>
      <c r="AK48">
        <v>51.653672999999998</v>
      </c>
      <c r="AL48">
        <v>0</v>
      </c>
      <c r="AM48">
        <v>15.701987000000001</v>
      </c>
      <c r="AN48">
        <v>0.84664099999999998</v>
      </c>
      <c r="AO48">
        <v>0</v>
      </c>
      <c r="AP48">
        <v>2.7065990000000002</v>
      </c>
      <c r="AQ48">
        <v>14.515485999999999</v>
      </c>
      <c r="AR48">
        <v>34.989293000000004</v>
      </c>
      <c r="AS48">
        <v>25.838602000000002</v>
      </c>
      <c r="AT48">
        <v>7.2014630000000004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72.389269000000013</v>
      </c>
      <c r="BA48">
        <f t="shared" si="1"/>
        <v>2324.2613939999992</v>
      </c>
      <c r="BD48">
        <v>6.07</v>
      </c>
      <c r="BE48">
        <v>1.84</v>
      </c>
      <c r="BF48">
        <v>2.88</v>
      </c>
      <c r="BG48">
        <v>1.64</v>
      </c>
      <c r="BH48">
        <v>4.99</v>
      </c>
      <c r="BI48">
        <v>0.92</v>
      </c>
      <c r="BJ48">
        <v>1.6</v>
      </c>
      <c r="BK48">
        <v>1.23</v>
      </c>
      <c r="BL48">
        <v>1.82</v>
      </c>
      <c r="BM48">
        <v>0.17</v>
      </c>
      <c r="BN48">
        <v>3.38</v>
      </c>
      <c r="BO48">
        <v>2</v>
      </c>
      <c r="BP48">
        <v>0.24</v>
      </c>
      <c r="BQ48">
        <v>1.95</v>
      </c>
      <c r="BR48">
        <v>2.1</v>
      </c>
      <c r="BS48">
        <v>1.58</v>
      </c>
      <c r="BT48">
        <v>2.58589</v>
      </c>
      <c r="BU48">
        <v>1.288707</v>
      </c>
      <c r="BV48">
        <v>1.8653230000000001</v>
      </c>
      <c r="BW48">
        <v>1.8660209999999999</v>
      </c>
      <c r="BX48">
        <v>0.94103999999999999</v>
      </c>
      <c r="BY48">
        <v>2.5774140000000001</v>
      </c>
      <c r="BZ48">
        <v>1.2749600000000001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5.1032780000000004</v>
      </c>
      <c r="CK48">
        <v>0.89808299999999996</v>
      </c>
      <c r="CL48">
        <v>0.93067699999999998</v>
      </c>
      <c r="CM48">
        <v>3.3726280000000002</v>
      </c>
      <c r="CN48">
        <v>3.4021849999999998</v>
      </c>
      <c r="CO48">
        <v>2.0069460000000001</v>
      </c>
      <c r="CP48">
        <v>4.0895029999999997</v>
      </c>
      <c r="CQ48">
        <v>0.87975700000000001</v>
      </c>
      <c r="CR48">
        <v>0.810581</v>
      </c>
      <c r="CS48">
        <v>2.6827779999999999</v>
      </c>
      <c r="CT48">
        <v>0.48013099999999997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72.389269000000013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647.95201199999997</v>
      </c>
      <c r="L49">
        <v>420.27104000000003</v>
      </c>
      <c r="M49">
        <v>89.240368000000004</v>
      </c>
      <c r="N49">
        <v>114.437662</v>
      </c>
      <c r="O49">
        <v>59.924458999999999</v>
      </c>
      <c r="P49">
        <v>117.105029</v>
      </c>
      <c r="Q49">
        <v>8.2640499999999992</v>
      </c>
      <c r="R49">
        <v>26.019061000000001</v>
      </c>
      <c r="S49">
        <v>9.9756750000000007</v>
      </c>
      <c r="T49">
        <v>0.29772399999999999</v>
      </c>
      <c r="U49">
        <v>335.15559000000002</v>
      </c>
      <c r="V49">
        <v>19.909092000000001</v>
      </c>
      <c r="W49">
        <v>32.354435000000002</v>
      </c>
      <c r="X49">
        <v>141.67400599999999</v>
      </c>
      <c r="Y49">
        <v>0</v>
      </c>
      <c r="Z49">
        <v>10.564399999999999</v>
      </c>
      <c r="AA49">
        <v>0</v>
      </c>
      <c r="AB49">
        <v>13.063745000000001</v>
      </c>
      <c r="AC49">
        <v>0</v>
      </c>
      <c r="AD49">
        <v>0</v>
      </c>
      <c r="AE49">
        <v>0</v>
      </c>
      <c r="AF49">
        <v>8.0012840000000001</v>
      </c>
      <c r="AG49">
        <v>42.184609999999999</v>
      </c>
      <c r="AH49">
        <v>0</v>
      </c>
      <c r="AI49">
        <v>0</v>
      </c>
      <c r="AJ49">
        <v>0</v>
      </c>
      <c r="AK49">
        <v>26.016276000000001</v>
      </c>
      <c r="AL49">
        <v>0</v>
      </c>
      <c r="AM49">
        <v>15.701987000000001</v>
      </c>
      <c r="AN49">
        <v>0.84664099999999998</v>
      </c>
      <c r="AO49">
        <v>0</v>
      </c>
      <c r="AP49">
        <v>2.7065990000000002</v>
      </c>
      <c r="AQ49">
        <v>14.515485999999999</v>
      </c>
      <c r="AR49">
        <v>34.989293000000004</v>
      </c>
      <c r="AS49">
        <v>25.838602000000002</v>
      </c>
      <c r="AT49">
        <v>7.2014630000000004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72.369269000000003</v>
      </c>
      <c r="BA49">
        <f t="shared" si="1"/>
        <v>2296.5798579999991</v>
      </c>
      <c r="BD49">
        <v>6.21</v>
      </c>
      <c r="BE49">
        <v>1.84</v>
      </c>
      <c r="BF49">
        <v>2.88</v>
      </c>
      <c r="BG49">
        <v>1.64</v>
      </c>
      <c r="BH49">
        <v>4.99</v>
      </c>
      <c r="BI49">
        <v>0.92</v>
      </c>
      <c r="BJ49">
        <v>1.6</v>
      </c>
      <c r="BK49">
        <v>1.23</v>
      </c>
      <c r="BL49">
        <v>1.66</v>
      </c>
      <c r="BM49">
        <v>0.17</v>
      </c>
      <c r="BN49">
        <v>3.38</v>
      </c>
      <c r="BO49">
        <v>2</v>
      </c>
      <c r="BP49">
        <v>0.24</v>
      </c>
      <c r="BQ49">
        <v>1.95</v>
      </c>
      <c r="BR49">
        <v>2.1</v>
      </c>
      <c r="BS49">
        <v>1.58</v>
      </c>
      <c r="BT49">
        <v>2.58589</v>
      </c>
      <c r="BU49">
        <v>1.288707</v>
      </c>
      <c r="BV49">
        <v>1.8653230000000001</v>
      </c>
      <c r="BW49">
        <v>1.8660209999999999</v>
      </c>
      <c r="BX49">
        <v>0.94103999999999999</v>
      </c>
      <c r="BY49">
        <v>2.5774140000000001</v>
      </c>
      <c r="BZ49">
        <v>1.2749600000000001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5.1032780000000004</v>
      </c>
      <c r="CK49">
        <v>0.89808299999999996</v>
      </c>
      <c r="CL49">
        <v>0.93067699999999998</v>
      </c>
      <c r="CM49">
        <v>3.3726280000000002</v>
      </c>
      <c r="CN49">
        <v>3.4021849999999998</v>
      </c>
      <c r="CO49">
        <v>2.0069460000000001</v>
      </c>
      <c r="CP49">
        <v>4.0895029999999997</v>
      </c>
      <c r="CQ49">
        <v>0.87975700000000001</v>
      </c>
      <c r="CR49">
        <v>0.810581</v>
      </c>
      <c r="CS49">
        <v>2.6827779999999999</v>
      </c>
      <c r="CT49">
        <v>0.48013099999999997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72.369269000000003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647.95201199999997</v>
      </c>
      <c r="L50">
        <v>420.27104000000003</v>
      </c>
      <c r="M50">
        <v>89.240368000000004</v>
      </c>
      <c r="N50">
        <v>114.437662</v>
      </c>
      <c r="O50">
        <v>59.924458999999999</v>
      </c>
      <c r="P50">
        <v>117.105029</v>
      </c>
      <c r="Q50">
        <v>8.2640499999999992</v>
      </c>
      <c r="R50">
        <v>26.019061000000001</v>
      </c>
      <c r="S50">
        <v>9.9756750000000007</v>
      </c>
      <c r="T50">
        <v>0.29772399999999999</v>
      </c>
      <c r="U50">
        <v>335.15559000000002</v>
      </c>
      <c r="V50">
        <v>19.909092000000001</v>
      </c>
      <c r="W50">
        <v>32.354435000000002</v>
      </c>
      <c r="X50">
        <v>141.67400599999999</v>
      </c>
      <c r="Y50">
        <v>0</v>
      </c>
      <c r="Z50">
        <v>10.564399999999999</v>
      </c>
      <c r="AA50">
        <v>0</v>
      </c>
      <c r="AB50">
        <v>9.9977640000000001</v>
      </c>
      <c r="AC50">
        <v>0</v>
      </c>
      <c r="AD50">
        <v>0</v>
      </c>
      <c r="AE50">
        <v>0</v>
      </c>
      <c r="AF50">
        <v>8.0012840000000001</v>
      </c>
      <c r="AG50">
        <v>42.184609999999999</v>
      </c>
      <c r="AH50">
        <v>0</v>
      </c>
      <c r="AI50">
        <v>0</v>
      </c>
      <c r="AJ50">
        <v>0</v>
      </c>
      <c r="AK50">
        <v>26.016276000000001</v>
      </c>
      <c r="AL50">
        <v>0</v>
      </c>
      <c r="AM50">
        <v>15.701987000000001</v>
      </c>
      <c r="AN50">
        <v>0.84664099999999998</v>
      </c>
      <c r="AO50">
        <v>0</v>
      </c>
      <c r="AP50">
        <v>2.7065990000000002</v>
      </c>
      <c r="AQ50">
        <v>14.515485999999999</v>
      </c>
      <c r="AR50">
        <v>34.989293000000004</v>
      </c>
      <c r="AS50">
        <v>25.838602000000002</v>
      </c>
      <c r="AT50">
        <v>7.2014630000000004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72.379269000000008</v>
      </c>
      <c r="BA50">
        <f t="shared" si="1"/>
        <v>2293.5238769999996</v>
      </c>
      <c r="BD50">
        <v>6.22</v>
      </c>
      <c r="BE50">
        <v>1.84</v>
      </c>
      <c r="BF50">
        <v>2.88</v>
      </c>
      <c r="BG50">
        <v>1.64</v>
      </c>
      <c r="BH50">
        <v>4.99</v>
      </c>
      <c r="BI50">
        <v>0.92</v>
      </c>
      <c r="BJ50">
        <v>1.6</v>
      </c>
      <c r="BK50">
        <v>1.23</v>
      </c>
      <c r="BL50">
        <v>1.66</v>
      </c>
      <c r="BM50">
        <v>0.17</v>
      </c>
      <c r="BN50">
        <v>3.38</v>
      </c>
      <c r="BO50">
        <v>2</v>
      </c>
      <c r="BP50">
        <v>0.24</v>
      </c>
      <c r="BQ50">
        <v>1.95</v>
      </c>
      <c r="BR50">
        <v>2.1</v>
      </c>
      <c r="BS50">
        <v>1.58</v>
      </c>
      <c r="BT50">
        <v>2.58589</v>
      </c>
      <c r="BU50">
        <v>1.288707</v>
      </c>
      <c r="BV50">
        <v>1.8653230000000001</v>
      </c>
      <c r="BW50">
        <v>1.8660209999999999</v>
      </c>
      <c r="BX50">
        <v>0.94103999999999999</v>
      </c>
      <c r="BY50">
        <v>2.5774140000000001</v>
      </c>
      <c r="BZ50">
        <v>1.2749600000000001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5.1032780000000004</v>
      </c>
      <c r="CK50">
        <v>0.89808299999999996</v>
      </c>
      <c r="CL50">
        <v>0.93067699999999998</v>
      </c>
      <c r="CM50">
        <v>3.3726280000000002</v>
      </c>
      <c r="CN50">
        <v>3.4021849999999998</v>
      </c>
      <c r="CO50">
        <v>2.0069460000000001</v>
      </c>
      <c r="CP50">
        <v>4.0895029999999997</v>
      </c>
      <c r="CQ50">
        <v>0.87975700000000001</v>
      </c>
      <c r="CR50">
        <v>0.810581</v>
      </c>
      <c r="CS50">
        <v>2.6827779999999999</v>
      </c>
      <c r="CT50">
        <v>0.48013099999999997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72.379269000000008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647.95201199999997</v>
      </c>
      <c r="L51">
        <v>420.27104000000003</v>
      </c>
      <c r="M51">
        <v>89.240368000000004</v>
      </c>
      <c r="N51">
        <v>114.437662</v>
      </c>
      <c r="O51">
        <v>59.924458999999999</v>
      </c>
      <c r="P51">
        <v>117.105029</v>
      </c>
      <c r="Q51">
        <v>10.083570999999999</v>
      </c>
      <c r="R51">
        <v>26.019061000000001</v>
      </c>
      <c r="S51">
        <v>9.9756750000000007</v>
      </c>
      <c r="T51">
        <v>0.29772399999999999</v>
      </c>
      <c r="U51">
        <v>335.15559000000002</v>
      </c>
      <c r="V51">
        <v>19.909092000000001</v>
      </c>
      <c r="W51">
        <v>32.354435000000002</v>
      </c>
      <c r="X51">
        <v>141.67400599999999</v>
      </c>
      <c r="Y51">
        <v>0</v>
      </c>
      <c r="Z51">
        <v>10.564399999999999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8.0012840000000001</v>
      </c>
      <c r="AG51">
        <v>42.184609999999999</v>
      </c>
      <c r="AH51">
        <v>0</v>
      </c>
      <c r="AI51">
        <v>0</v>
      </c>
      <c r="AJ51">
        <v>0</v>
      </c>
      <c r="AK51">
        <v>26.016276000000001</v>
      </c>
      <c r="AL51">
        <v>0</v>
      </c>
      <c r="AM51">
        <v>15.701987000000001</v>
      </c>
      <c r="AN51">
        <v>0.84664099999999998</v>
      </c>
      <c r="AO51">
        <v>0</v>
      </c>
      <c r="AP51">
        <v>2.7065990000000002</v>
      </c>
      <c r="AQ51">
        <v>14.515485999999999</v>
      </c>
      <c r="AR51">
        <v>34.989293000000004</v>
      </c>
      <c r="AS51">
        <v>25.838602000000002</v>
      </c>
      <c r="AT51">
        <v>7.2014630000000004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71.89215200000001</v>
      </c>
      <c r="BA51">
        <f t="shared" si="1"/>
        <v>2284.8585169999992</v>
      </c>
      <c r="BD51">
        <v>6.22</v>
      </c>
      <c r="BE51">
        <v>1.84</v>
      </c>
      <c r="BF51">
        <v>2.88</v>
      </c>
      <c r="BG51">
        <v>1.64</v>
      </c>
      <c r="BH51">
        <v>4.99</v>
      </c>
      <c r="BI51">
        <v>0.81</v>
      </c>
      <c r="BJ51">
        <v>1.6</v>
      </c>
      <c r="BK51">
        <v>1.23</v>
      </c>
      <c r="BL51">
        <v>1.71</v>
      </c>
      <c r="BM51">
        <v>0.17</v>
      </c>
      <c r="BN51">
        <v>3.38</v>
      </c>
      <c r="BO51">
        <v>2</v>
      </c>
      <c r="BP51">
        <v>0.24</v>
      </c>
      <c r="BQ51">
        <v>1.95</v>
      </c>
      <c r="BR51">
        <v>2.1</v>
      </c>
      <c r="BS51">
        <v>1.58</v>
      </c>
      <c r="BT51">
        <v>2.58589</v>
      </c>
      <c r="BU51">
        <v>1.288707</v>
      </c>
      <c r="BV51">
        <v>1.8653230000000001</v>
      </c>
      <c r="BW51">
        <v>1.8660209999999999</v>
      </c>
      <c r="BX51">
        <v>0.94103999999999999</v>
      </c>
      <c r="BY51">
        <v>2.5774140000000001</v>
      </c>
      <c r="BZ51">
        <v>1.2749600000000001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5.1032780000000004</v>
      </c>
      <c r="CK51">
        <v>0.89808299999999996</v>
      </c>
      <c r="CL51">
        <v>0.93067699999999998</v>
      </c>
      <c r="CM51">
        <v>3.3726280000000002</v>
      </c>
      <c r="CN51">
        <v>3.4021849999999998</v>
      </c>
      <c r="CO51">
        <v>2.0069460000000001</v>
      </c>
      <c r="CP51">
        <v>4.0895029999999997</v>
      </c>
      <c r="CQ51">
        <v>0.87975700000000001</v>
      </c>
      <c r="CR51">
        <v>0.810581</v>
      </c>
      <c r="CS51">
        <v>2.6827779999999999</v>
      </c>
      <c r="CT51">
        <v>5.3013999999999999E-2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71.89215200000001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647.95201199999997</v>
      </c>
      <c r="L52">
        <v>420.27104000000003</v>
      </c>
      <c r="M52">
        <v>89.240368000000004</v>
      </c>
      <c r="N52">
        <v>114.437662</v>
      </c>
      <c r="O52">
        <v>59.924458999999999</v>
      </c>
      <c r="P52">
        <v>117.105029</v>
      </c>
      <c r="Q52">
        <v>10.083570999999999</v>
      </c>
      <c r="R52">
        <v>26.019061000000001</v>
      </c>
      <c r="S52">
        <v>9.9756750000000007</v>
      </c>
      <c r="T52">
        <v>0.29772399999999999</v>
      </c>
      <c r="U52">
        <v>335.15559000000002</v>
      </c>
      <c r="V52">
        <v>19.909092000000001</v>
      </c>
      <c r="W52">
        <v>32.354435000000002</v>
      </c>
      <c r="X52">
        <v>141.67400599999999</v>
      </c>
      <c r="Y52">
        <v>0</v>
      </c>
      <c r="Z52">
        <v>10.564399999999999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8.0012840000000001</v>
      </c>
      <c r="AG52">
        <v>42.184609999999999</v>
      </c>
      <c r="AH52">
        <v>0</v>
      </c>
      <c r="AI52">
        <v>0</v>
      </c>
      <c r="AJ52">
        <v>0</v>
      </c>
      <c r="AK52">
        <v>26.016276000000001</v>
      </c>
      <c r="AL52">
        <v>0</v>
      </c>
      <c r="AM52">
        <v>15.701987000000001</v>
      </c>
      <c r="AN52">
        <v>0.84664099999999998</v>
      </c>
      <c r="AO52">
        <v>0</v>
      </c>
      <c r="AP52">
        <v>2.7065990000000002</v>
      </c>
      <c r="AQ52">
        <v>14.515485999999999</v>
      </c>
      <c r="AR52">
        <v>34.989293000000004</v>
      </c>
      <c r="AS52">
        <v>25.838602000000002</v>
      </c>
      <c r="AT52">
        <v>7.2014630000000004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71.869138000000007</v>
      </c>
      <c r="BA52">
        <f t="shared" si="1"/>
        <v>2284.8355029999993</v>
      </c>
      <c r="BD52">
        <v>6.22</v>
      </c>
      <c r="BE52">
        <v>1.84</v>
      </c>
      <c r="BF52">
        <v>2.88</v>
      </c>
      <c r="BG52">
        <v>1.64</v>
      </c>
      <c r="BH52">
        <v>4.99</v>
      </c>
      <c r="BI52">
        <v>0.81</v>
      </c>
      <c r="BJ52">
        <v>1.6</v>
      </c>
      <c r="BK52">
        <v>1.23</v>
      </c>
      <c r="BL52">
        <v>1.74</v>
      </c>
      <c r="BM52">
        <v>0.17</v>
      </c>
      <c r="BN52">
        <v>3.38</v>
      </c>
      <c r="BO52">
        <v>2</v>
      </c>
      <c r="BP52">
        <v>0.24</v>
      </c>
      <c r="BQ52">
        <v>1.95</v>
      </c>
      <c r="BR52">
        <v>2.1</v>
      </c>
      <c r="BS52">
        <v>1.58</v>
      </c>
      <c r="BT52">
        <v>2.58589</v>
      </c>
      <c r="BU52">
        <v>1.288707</v>
      </c>
      <c r="BV52">
        <v>1.8653230000000001</v>
      </c>
      <c r="BW52">
        <v>1.8660209999999999</v>
      </c>
      <c r="BX52">
        <v>0.94103999999999999</v>
      </c>
      <c r="BY52">
        <v>2.5774140000000001</v>
      </c>
      <c r="BZ52">
        <v>1.2749600000000001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5.1032780000000004</v>
      </c>
      <c r="CK52">
        <v>0.89808299999999996</v>
      </c>
      <c r="CL52">
        <v>0.93067699999999998</v>
      </c>
      <c r="CM52">
        <v>3.3726280000000002</v>
      </c>
      <c r="CN52">
        <v>3.4021849999999998</v>
      </c>
      <c r="CO52">
        <v>2.0069460000000001</v>
      </c>
      <c r="CP52">
        <v>4.0895029999999997</v>
      </c>
      <c r="CQ52">
        <v>0.87975700000000001</v>
      </c>
      <c r="CR52">
        <v>0.810581</v>
      </c>
      <c r="CS52">
        <v>2.6827779999999999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71.869138000000007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589.00835500000005</v>
      </c>
      <c r="L53">
        <v>420.028347</v>
      </c>
      <c r="M53">
        <v>89.240368000000004</v>
      </c>
      <c r="N53">
        <v>114.437662</v>
      </c>
      <c r="O53">
        <v>59.924458999999999</v>
      </c>
      <c r="P53">
        <v>117.105029</v>
      </c>
      <c r="Q53">
        <v>10.29022</v>
      </c>
      <c r="R53">
        <v>26.019061000000001</v>
      </c>
      <c r="S53">
        <v>9.7245299999999997</v>
      </c>
      <c r="T53">
        <v>0.29772399999999999</v>
      </c>
      <c r="U53">
        <v>335.15559000000002</v>
      </c>
      <c r="V53">
        <v>19.909092000000001</v>
      </c>
      <c r="W53">
        <v>32.354435000000002</v>
      </c>
      <c r="X53">
        <v>141.67400599999999</v>
      </c>
      <c r="Y53">
        <v>0</v>
      </c>
      <c r="Z53">
        <v>6.29427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8.0012840000000001</v>
      </c>
      <c r="AG53">
        <v>42.184609999999999</v>
      </c>
      <c r="AH53">
        <v>0</v>
      </c>
      <c r="AI53">
        <v>0</v>
      </c>
      <c r="AJ53">
        <v>0</v>
      </c>
      <c r="AK53">
        <v>26.016276000000001</v>
      </c>
      <c r="AL53">
        <v>0</v>
      </c>
      <c r="AM53">
        <v>15.701987000000001</v>
      </c>
      <c r="AN53">
        <v>0.84664099999999998</v>
      </c>
      <c r="AO53">
        <v>0</v>
      </c>
      <c r="AP53">
        <v>2.4605450000000002</v>
      </c>
      <c r="AQ53">
        <v>14.515485999999999</v>
      </c>
      <c r="AR53">
        <v>34.989293000000004</v>
      </c>
      <c r="AS53">
        <v>25.838602000000002</v>
      </c>
      <c r="AT53">
        <v>7.2014630000000004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71.839138000000005</v>
      </c>
      <c r="BA53">
        <f t="shared" si="1"/>
        <v>2221.058473</v>
      </c>
      <c r="BD53">
        <v>6.22</v>
      </c>
      <c r="BE53">
        <v>1.84</v>
      </c>
      <c r="BF53">
        <v>2.88</v>
      </c>
      <c r="BG53">
        <v>1.64</v>
      </c>
      <c r="BH53">
        <v>4.99</v>
      </c>
      <c r="BI53">
        <v>0.81</v>
      </c>
      <c r="BJ53">
        <v>1.52</v>
      </c>
      <c r="BK53">
        <v>1.23</v>
      </c>
      <c r="BL53">
        <v>1.79</v>
      </c>
      <c r="BM53">
        <v>0.17</v>
      </c>
      <c r="BN53">
        <v>3.38</v>
      </c>
      <c r="BO53">
        <v>2</v>
      </c>
      <c r="BP53">
        <v>0.24</v>
      </c>
      <c r="BQ53">
        <v>1.95</v>
      </c>
      <c r="BR53">
        <v>2.1</v>
      </c>
      <c r="BS53">
        <v>1.58</v>
      </c>
      <c r="BT53">
        <v>2.58589</v>
      </c>
      <c r="BU53">
        <v>1.288707</v>
      </c>
      <c r="BV53">
        <v>1.8653230000000001</v>
      </c>
      <c r="BW53">
        <v>1.8660209999999999</v>
      </c>
      <c r="BX53">
        <v>0.94103999999999999</v>
      </c>
      <c r="BY53">
        <v>2.5774140000000001</v>
      </c>
      <c r="BZ53">
        <v>1.2749600000000001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5.1032780000000004</v>
      </c>
      <c r="CK53">
        <v>0.89808299999999996</v>
      </c>
      <c r="CL53">
        <v>0.93067699999999998</v>
      </c>
      <c r="CM53">
        <v>3.3726280000000002</v>
      </c>
      <c r="CN53">
        <v>3.4021849999999998</v>
      </c>
      <c r="CO53">
        <v>2.0069460000000001</v>
      </c>
      <c r="CP53">
        <v>4.0895029999999997</v>
      </c>
      <c r="CQ53">
        <v>0.87975700000000001</v>
      </c>
      <c r="CR53">
        <v>0.810581</v>
      </c>
      <c r="CS53">
        <v>2.6827779999999999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71.839138000000005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524.06041200000004</v>
      </c>
      <c r="L54">
        <v>420.27104000000003</v>
      </c>
      <c r="M54">
        <v>89.240368000000004</v>
      </c>
      <c r="N54">
        <v>114.437662</v>
      </c>
      <c r="O54">
        <v>59.924458999999999</v>
      </c>
      <c r="P54">
        <v>117.105029</v>
      </c>
      <c r="Q54">
        <v>12.123994</v>
      </c>
      <c r="R54">
        <v>26.019061000000001</v>
      </c>
      <c r="S54">
        <v>11.415603000000001</v>
      </c>
      <c r="T54">
        <v>0.29772399999999999</v>
      </c>
      <c r="U54">
        <v>335.15559000000002</v>
      </c>
      <c r="V54">
        <v>19.909092000000001</v>
      </c>
      <c r="W54">
        <v>32.354435000000002</v>
      </c>
      <c r="X54">
        <v>141.67400599999999</v>
      </c>
      <c r="Y54">
        <v>0</v>
      </c>
      <c r="Z54">
        <v>6.29427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8.0012840000000001</v>
      </c>
      <c r="AG54">
        <v>42.184609999999999</v>
      </c>
      <c r="AH54">
        <v>0</v>
      </c>
      <c r="AI54">
        <v>0</v>
      </c>
      <c r="AJ54">
        <v>0</v>
      </c>
      <c r="AK54">
        <v>26.016276000000001</v>
      </c>
      <c r="AL54">
        <v>0</v>
      </c>
      <c r="AM54">
        <v>15.701987000000001</v>
      </c>
      <c r="AN54">
        <v>0.84664099999999998</v>
      </c>
      <c r="AO54">
        <v>0</v>
      </c>
      <c r="AP54">
        <v>2.4605450000000002</v>
      </c>
      <c r="AQ54">
        <v>14.515485999999999</v>
      </c>
      <c r="AR54">
        <v>34.989293000000004</v>
      </c>
      <c r="AS54">
        <v>25.838602000000002</v>
      </c>
      <c r="AT54">
        <v>7.2014630000000004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71.719138000000001</v>
      </c>
      <c r="BA54">
        <f t="shared" si="1"/>
        <v>2159.7580699999999</v>
      </c>
      <c r="BD54">
        <v>6.22</v>
      </c>
      <c r="BE54">
        <v>1.84</v>
      </c>
      <c r="BF54">
        <v>2.88</v>
      </c>
      <c r="BG54">
        <v>1.64</v>
      </c>
      <c r="BH54">
        <v>4.99</v>
      </c>
      <c r="BI54">
        <v>0.77</v>
      </c>
      <c r="BJ54">
        <v>1.41</v>
      </c>
      <c r="BK54">
        <v>1.23</v>
      </c>
      <c r="BL54">
        <v>1.82</v>
      </c>
      <c r="BM54">
        <v>0.17</v>
      </c>
      <c r="BN54">
        <v>3.38</v>
      </c>
      <c r="BO54">
        <v>2</v>
      </c>
      <c r="BP54">
        <v>0.24</v>
      </c>
      <c r="BQ54">
        <v>1.95</v>
      </c>
      <c r="BR54">
        <v>2.1</v>
      </c>
      <c r="BS54">
        <v>1.58</v>
      </c>
      <c r="BT54">
        <v>2.58589</v>
      </c>
      <c r="BU54">
        <v>1.288707</v>
      </c>
      <c r="BV54">
        <v>1.8653230000000001</v>
      </c>
      <c r="BW54">
        <v>1.8660209999999999</v>
      </c>
      <c r="BX54">
        <v>0.94103999999999999</v>
      </c>
      <c r="BY54">
        <v>2.5774140000000001</v>
      </c>
      <c r="BZ54">
        <v>1.2749600000000001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5.1032780000000004</v>
      </c>
      <c r="CK54">
        <v>0.89808299999999996</v>
      </c>
      <c r="CL54">
        <v>0.93067699999999998</v>
      </c>
      <c r="CM54">
        <v>3.3726280000000002</v>
      </c>
      <c r="CN54">
        <v>3.4021849999999998</v>
      </c>
      <c r="CO54">
        <v>2.0069460000000001</v>
      </c>
      <c r="CP54">
        <v>4.0895029999999997</v>
      </c>
      <c r="CQ54">
        <v>0.87975700000000001</v>
      </c>
      <c r="CR54">
        <v>0.810581</v>
      </c>
      <c r="CS54">
        <v>2.6827779999999999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71.719138000000001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450.04343999999998</v>
      </c>
      <c r="L55">
        <v>348.48373299999997</v>
      </c>
      <c r="M55">
        <v>89.240368000000004</v>
      </c>
      <c r="N55">
        <v>114.437662</v>
      </c>
      <c r="O55">
        <v>59.924458999999999</v>
      </c>
      <c r="P55">
        <v>117.105029</v>
      </c>
      <c r="Q55">
        <v>12.123994</v>
      </c>
      <c r="R55">
        <v>22.121960999999999</v>
      </c>
      <c r="S55">
        <v>11.415603000000001</v>
      </c>
      <c r="T55">
        <v>0.29772399999999999</v>
      </c>
      <c r="U55">
        <v>335.15559000000002</v>
      </c>
      <c r="V55">
        <v>19.909092000000001</v>
      </c>
      <c r="W55">
        <v>27.231086000000001</v>
      </c>
      <c r="X55">
        <v>107.81536800000001</v>
      </c>
      <c r="Y55">
        <v>0</v>
      </c>
      <c r="Z55">
        <v>6.29427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8.0012840000000001</v>
      </c>
      <c r="AG55">
        <v>42.184609999999999</v>
      </c>
      <c r="AH55">
        <v>0</v>
      </c>
      <c r="AI55">
        <v>0</v>
      </c>
      <c r="AJ55">
        <v>0</v>
      </c>
      <c r="AK55">
        <v>26.016276000000001</v>
      </c>
      <c r="AL55">
        <v>0</v>
      </c>
      <c r="AM55">
        <v>15.701987000000001</v>
      </c>
      <c r="AN55">
        <v>0.84664099999999998</v>
      </c>
      <c r="AO55">
        <v>0</v>
      </c>
      <c r="AP55">
        <v>2.4605450000000002</v>
      </c>
      <c r="AQ55">
        <v>14.515485999999999</v>
      </c>
      <c r="AR55">
        <v>34.989293000000004</v>
      </c>
      <c r="AS55">
        <v>28.422461999999999</v>
      </c>
      <c r="AT55">
        <v>7.2014630000000004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71.479138000000006</v>
      </c>
      <c r="BA55">
        <f t="shared" si="1"/>
        <v>1973.4185640000005</v>
      </c>
      <c r="BD55">
        <v>6.22</v>
      </c>
      <c r="BE55">
        <v>1.84</v>
      </c>
      <c r="BF55">
        <v>2.88</v>
      </c>
      <c r="BG55">
        <v>1.64</v>
      </c>
      <c r="BH55">
        <v>4.99</v>
      </c>
      <c r="BI55">
        <v>0.77</v>
      </c>
      <c r="BJ55">
        <v>1.1599999999999999</v>
      </c>
      <c r="BK55">
        <v>1.29</v>
      </c>
      <c r="BL55">
        <v>1.77</v>
      </c>
      <c r="BM55">
        <v>0.17</v>
      </c>
      <c r="BN55">
        <v>3.38</v>
      </c>
      <c r="BO55">
        <v>2</v>
      </c>
      <c r="BP55">
        <v>0.24</v>
      </c>
      <c r="BQ55">
        <v>1.95</v>
      </c>
      <c r="BR55">
        <v>2.1</v>
      </c>
      <c r="BS55">
        <v>1.58</v>
      </c>
      <c r="BT55">
        <v>2.58589</v>
      </c>
      <c r="BU55">
        <v>1.288707</v>
      </c>
      <c r="BV55">
        <v>1.8653230000000001</v>
      </c>
      <c r="BW55">
        <v>1.8660209999999999</v>
      </c>
      <c r="BX55">
        <v>0.94103999999999999</v>
      </c>
      <c r="BY55">
        <v>2.5774140000000001</v>
      </c>
      <c r="BZ55">
        <v>1.2749600000000001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5.1032780000000004</v>
      </c>
      <c r="CK55">
        <v>0.89808299999999996</v>
      </c>
      <c r="CL55">
        <v>0.93067699999999998</v>
      </c>
      <c r="CM55">
        <v>3.3726280000000002</v>
      </c>
      <c r="CN55">
        <v>3.4021849999999998</v>
      </c>
      <c r="CO55">
        <v>2.0069460000000001</v>
      </c>
      <c r="CP55">
        <v>4.0895029999999997</v>
      </c>
      <c r="CQ55">
        <v>0.87975700000000001</v>
      </c>
      <c r="CR55">
        <v>0.810581</v>
      </c>
      <c r="CS55">
        <v>2.6827779999999999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71.479138000000006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350.18243200000001</v>
      </c>
      <c r="L56">
        <v>246.80445599999999</v>
      </c>
      <c r="M56">
        <v>89.240368000000004</v>
      </c>
      <c r="N56">
        <v>114.437662</v>
      </c>
      <c r="O56">
        <v>59.924458999999999</v>
      </c>
      <c r="P56">
        <v>117.105029</v>
      </c>
      <c r="Q56">
        <v>9.9717249999999993</v>
      </c>
      <c r="R56">
        <v>21.180956999999999</v>
      </c>
      <c r="S56">
        <v>5.5756019999999999</v>
      </c>
      <c r="T56">
        <v>0.29772399999999999</v>
      </c>
      <c r="U56">
        <v>335.15559000000002</v>
      </c>
      <c r="V56">
        <v>19.909092000000001</v>
      </c>
      <c r="W56">
        <v>27.231086000000001</v>
      </c>
      <c r="X56">
        <v>107.81536800000001</v>
      </c>
      <c r="Y56">
        <v>0</v>
      </c>
      <c r="Z56">
        <v>6.29427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8.0012840000000001</v>
      </c>
      <c r="AG56">
        <v>42.184609999999999</v>
      </c>
      <c r="AH56">
        <v>0</v>
      </c>
      <c r="AI56">
        <v>0</v>
      </c>
      <c r="AJ56">
        <v>0</v>
      </c>
      <c r="AK56">
        <v>26.016276000000001</v>
      </c>
      <c r="AL56">
        <v>0</v>
      </c>
      <c r="AM56">
        <v>15.701987000000001</v>
      </c>
      <c r="AN56">
        <v>0.84664099999999998</v>
      </c>
      <c r="AO56">
        <v>0</v>
      </c>
      <c r="AP56">
        <v>2.4605450000000002</v>
      </c>
      <c r="AQ56">
        <v>14.515485999999999</v>
      </c>
      <c r="AR56">
        <v>34.989293000000004</v>
      </c>
      <c r="AS56">
        <v>28.422461999999999</v>
      </c>
      <c r="AT56">
        <v>7.2014630000000004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71.489137999999997</v>
      </c>
      <c r="BA56">
        <f t="shared" si="1"/>
        <v>1762.9550050000005</v>
      </c>
      <c r="BD56">
        <v>6.22</v>
      </c>
      <c r="BE56">
        <v>1.84</v>
      </c>
      <c r="BF56">
        <v>2.88</v>
      </c>
      <c r="BG56">
        <v>1.64</v>
      </c>
      <c r="BH56">
        <v>4.99</v>
      </c>
      <c r="BI56">
        <v>0.77</v>
      </c>
      <c r="BJ56">
        <v>1.1599999999999999</v>
      </c>
      <c r="BK56">
        <v>1.3</v>
      </c>
      <c r="BL56">
        <v>1.77</v>
      </c>
      <c r="BM56">
        <v>0.17</v>
      </c>
      <c r="BN56">
        <v>3.38</v>
      </c>
      <c r="BO56">
        <v>2</v>
      </c>
      <c r="BP56">
        <v>0.24</v>
      </c>
      <c r="BQ56">
        <v>1.95</v>
      </c>
      <c r="BR56">
        <v>2.1</v>
      </c>
      <c r="BS56">
        <v>1.58</v>
      </c>
      <c r="BT56">
        <v>2.58589</v>
      </c>
      <c r="BU56">
        <v>1.288707</v>
      </c>
      <c r="BV56">
        <v>1.8653230000000001</v>
      </c>
      <c r="BW56">
        <v>1.8660209999999999</v>
      </c>
      <c r="BX56">
        <v>0.94103999999999999</v>
      </c>
      <c r="BY56">
        <v>2.5774140000000001</v>
      </c>
      <c r="BZ56">
        <v>1.2749600000000001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5.1032780000000004</v>
      </c>
      <c r="CK56">
        <v>0.89808299999999996</v>
      </c>
      <c r="CL56">
        <v>0.93067699999999998</v>
      </c>
      <c r="CM56">
        <v>3.3726280000000002</v>
      </c>
      <c r="CN56">
        <v>3.4021849999999998</v>
      </c>
      <c r="CO56">
        <v>2.0069460000000001</v>
      </c>
      <c r="CP56">
        <v>4.0895029999999997</v>
      </c>
      <c r="CQ56">
        <v>0.87975700000000001</v>
      </c>
      <c r="CR56">
        <v>0.810581</v>
      </c>
      <c r="CS56">
        <v>2.6827779999999999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71.489137999999997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346.93477300000001</v>
      </c>
      <c r="L57">
        <v>246.80445599999999</v>
      </c>
      <c r="M57">
        <v>89.240368000000004</v>
      </c>
      <c r="N57">
        <v>114.437662</v>
      </c>
      <c r="O57">
        <v>59.924458999999999</v>
      </c>
      <c r="P57">
        <v>117.105029</v>
      </c>
      <c r="Q57">
        <v>9.9717249999999993</v>
      </c>
      <c r="R57">
        <v>21.455265000000001</v>
      </c>
      <c r="S57">
        <v>12.169105</v>
      </c>
      <c r="T57">
        <v>0.29772399999999999</v>
      </c>
      <c r="U57">
        <v>335.15559000000002</v>
      </c>
      <c r="V57">
        <v>19.909092000000001</v>
      </c>
      <c r="W57">
        <v>27.231086000000001</v>
      </c>
      <c r="X57">
        <v>107.81536800000001</v>
      </c>
      <c r="Y57">
        <v>0</v>
      </c>
      <c r="Z57">
        <v>6.29427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8.0012840000000001</v>
      </c>
      <c r="AG57">
        <v>42.184609999999999</v>
      </c>
      <c r="AH57">
        <v>0</v>
      </c>
      <c r="AI57">
        <v>0</v>
      </c>
      <c r="AJ57">
        <v>0</v>
      </c>
      <c r="AK57">
        <v>26.016276000000001</v>
      </c>
      <c r="AL57">
        <v>0</v>
      </c>
      <c r="AM57">
        <v>15.701987000000001</v>
      </c>
      <c r="AN57">
        <v>0.84664099999999998</v>
      </c>
      <c r="AO57">
        <v>0</v>
      </c>
      <c r="AP57">
        <v>2.4605450000000002</v>
      </c>
      <c r="AQ57">
        <v>14.515485999999999</v>
      </c>
      <c r="AR57">
        <v>34.989293000000004</v>
      </c>
      <c r="AS57">
        <v>28.422461999999999</v>
      </c>
      <c r="AT57">
        <v>7.2014630000000004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71.509138000000007</v>
      </c>
      <c r="BA57">
        <f t="shared" si="1"/>
        <v>1766.5951570000002</v>
      </c>
      <c r="BD57">
        <v>6.22</v>
      </c>
      <c r="BE57">
        <v>1.84</v>
      </c>
      <c r="BF57">
        <v>2.88</v>
      </c>
      <c r="BG57">
        <v>1.64</v>
      </c>
      <c r="BH57">
        <v>4.99</v>
      </c>
      <c r="BI57">
        <v>0.82</v>
      </c>
      <c r="BJ57">
        <v>1.21</v>
      </c>
      <c r="BK57">
        <v>1.3</v>
      </c>
      <c r="BL57">
        <v>1.69</v>
      </c>
      <c r="BM57">
        <v>0.17</v>
      </c>
      <c r="BN57">
        <v>3.38</v>
      </c>
      <c r="BO57">
        <v>2</v>
      </c>
      <c r="BP57">
        <v>0.24</v>
      </c>
      <c r="BQ57">
        <v>1.95</v>
      </c>
      <c r="BR57">
        <v>2.1</v>
      </c>
      <c r="BS57">
        <v>1.58</v>
      </c>
      <c r="BT57">
        <v>2.58589</v>
      </c>
      <c r="BU57">
        <v>1.288707</v>
      </c>
      <c r="BV57">
        <v>1.8653230000000001</v>
      </c>
      <c r="BW57">
        <v>1.8660209999999999</v>
      </c>
      <c r="BX57">
        <v>0.94103999999999999</v>
      </c>
      <c r="BY57">
        <v>2.5774140000000001</v>
      </c>
      <c r="BZ57">
        <v>1.2749600000000001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5.1032780000000004</v>
      </c>
      <c r="CK57">
        <v>0.89808299999999996</v>
      </c>
      <c r="CL57">
        <v>0.93067699999999998</v>
      </c>
      <c r="CM57">
        <v>3.3726280000000002</v>
      </c>
      <c r="CN57">
        <v>3.4021849999999998</v>
      </c>
      <c r="CO57">
        <v>2.0069460000000001</v>
      </c>
      <c r="CP57">
        <v>4.0895029999999997</v>
      </c>
      <c r="CQ57">
        <v>0.87975700000000001</v>
      </c>
      <c r="CR57">
        <v>0.810581</v>
      </c>
      <c r="CS57">
        <v>2.6827779999999999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71.509138000000007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346.91654299999999</v>
      </c>
      <c r="L58">
        <v>246.80445599999999</v>
      </c>
      <c r="M58">
        <v>89.240368000000004</v>
      </c>
      <c r="N58">
        <v>114.437662</v>
      </c>
      <c r="O58">
        <v>59.924458999999999</v>
      </c>
      <c r="P58">
        <v>117.105029</v>
      </c>
      <c r="Q58">
        <v>9.9717249999999993</v>
      </c>
      <c r="R58">
        <v>21.507698000000001</v>
      </c>
      <c r="S58">
        <v>12.169105</v>
      </c>
      <c r="T58">
        <v>0.29772399999999999</v>
      </c>
      <c r="U58">
        <v>335.15559000000002</v>
      </c>
      <c r="V58">
        <v>19.909092000000001</v>
      </c>
      <c r="W58">
        <v>27.231086000000001</v>
      </c>
      <c r="X58">
        <v>107.81536800000001</v>
      </c>
      <c r="Y58">
        <v>0</v>
      </c>
      <c r="Z58">
        <v>6.29427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8.0012840000000001</v>
      </c>
      <c r="AG58">
        <v>42.184609999999999</v>
      </c>
      <c r="AH58">
        <v>2.8149320000000002</v>
      </c>
      <c r="AI58">
        <v>0</v>
      </c>
      <c r="AJ58">
        <v>0</v>
      </c>
      <c r="AK58">
        <v>26.016276000000001</v>
      </c>
      <c r="AL58">
        <v>0</v>
      </c>
      <c r="AM58">
        <v>15.701987000000001</v>
      </c>
      <c r="AN58">
        <v>0.84664099999999998</v>
      </c>
      <c r="AO58">
        <v>0</v>
      </c>
      <c r="AP58">
        <v>2.4605450000000002</v>
      </c>
      <c r="AQ58">
        <v>14.515485999999999</v>
      </c>
      <c r="AR58">
        <v>34.989293000000004</v>
      </c>
      <c r="AS58">
        <v>28.422461999999999</v>
      </c>
      <c r="AT58">
        <v>7.2014630000000004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71.540650999999997</v>
      </c>
      <c r="BA58">
        <f t="shared" si="1"/>
        <v>1769.4758050000005</v>
      </c>
      <c r="BD58">
        <v>6.22</v>
      </c>
      <c r="BE58">
        <v>1.84</v>
      </c>
      <c r="BF58">
        <v>2.88</v>
      </c>
      <c r="BG58">
        <v>1.64</v>
      </c>
      <c r="BH58">
        <v>4.99</v>
      </c>
      <c r="BI58">
        <v>0.82</v>
      </c>
      <c r="BJ58">
        <v>1.22</v>
      </c>
      <c r="BK58">
        <v>1.3</v>
      </c>
      <c r="BL58">
        <v>1.69</v>
      </c>
      <c r="BM58">
        <v>0.17</v>
      </c>
      <c r="BN58">
        <v>3.38</v>
      </c>
      <c r="BO58">
        <v>2</v>
      </c>
      <c r="BP58">
        <v>0.24</v>
      </c>
      <c r="BQ58">
        <v>1.95</v>
      </c>
      <c r="BR58">
        <v>2.1</v>
      </c>
      <c r="BS58">
        <v>1.58</v>
      </c>
      <c r="BT58">
        <v>2.58589</v>
      </c>
      <c r="BU58">
        <v>1.288707</v>
      </c>
      <c r="BV58">
        <v>1.8653230000000001</v>
      </c>
      <c r="BW58">
        <v>1.8660209999999999</v>
      </c>
      <c r="BX58">
        <v>0.94103999999999999</v>
      </c>
      <c r="BY58">
        <v>2.5774140000000001</v>
      </c>
      <c r="BZ58">
        <v>1.2749600000000001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5.1032780000000004</v>
      </c>
      <c r="CK58">
        <v>0.89808299999999996</v>
      </c>
      <c r="CL58">
        <v>0.93067699999999998</v>
      </c>
      <c r="CM58">
        <v>3.3726280000000002</v>
      </c>
      <c r="CN58">
        <v>3.4021849999999998</v>
      </c>
      <c r="CO58">
        <v>2.0069460000000001</v>
      </c>
      <c r="CP58">
        <v>4.0895029999999997</v>
      </c>
      <c r="CQ58">
        <v>0.87975700000000001</v>
      </c>
      <c r="CR58">
        <v>0.810581</v>
      </c>
      <c r="CS58">
        <v>2.6827779999999999</v>
      </c>
      <c r="CT58">
        <v>0</v>
      </c>
      <c r="CU58">
        <v>0</v>
      </c>
      <c r="CV58">
        <v>2.1513000000000001E-2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71.540650999999997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347.316666</v>
      </c>
      <c r="L59">
        <v>246.80445599999999</v>
      </c>
      <c r="M59">
        <v>89.240368000000004</v>
      </c>
      <c r="N59">
        <v>114.437662</v>
      </c>
      <c r="O59">
        <v>59.924458999999999</v>
      </c>
      <c r="P59">
        <v>117.105029</v>
      </c>
      <c r="Q59">
        <v>9.9773449999999997</v>
      </c>
      <c r="R59">
        <v>20.282985</v>
      </c>
      <c r="S59">
        <v>12.471575</v>
      </c>
      <c r="T59">
        <v>0.29772399999999999</v>
      </c>
      <c r="U59">
        <v>335.15559000000002</v>
      </c>
      <c r="V59">
        <v>19.55893</v>
      </c>
      <c r="W59">
        <v>17.822431000000002</v>
      </c>
      <c r="X59">
        <v>59.996284000000003</v>
      </c>
      <c r="Y59">
        <v>0</v>
      </c>
      <c r="Z59">
        <v>6.29427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8.0012840000000001</v>
      </c>
      <c r="AG59">
        <v>42.184609999999999</v>
      </c>
      <c r="AH59">
        <v>16.889593999999999</v>
      </c>
      <c r="AI59">
        <v>0</v>
      </c>
      <c r="AJ59">
        <v>0</v>
      </c>
      <c r="AK59">
        <v>26.016276000000001</v>
      </c>
      <c r="AL59">
        <v>0</v>
      </c>
      <c r="AM59">
        <v>15.701987000000001</v>
      </c>
      <c r="AN59">
        <v>0.84664099999999998</v>
      </c>
      <c r="AO59">
        <v>0</v>
      </c>
      <c r="AP59">
        <v>2.4605450000000002</v>
      </c>
      <c r="AQ59">
        <v>29.030971000000001</v>
      </c>
      <c r="AR59">
        <v>34.989293000000004</v>
      </c>
      <c r="AS59">
        <v>28.422461999999999</v>
      </c>
      <c r="AT59">
        <v>7.2014630000000004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70.753594000000007</v>
      </c>
      <c r="BA59">
        <f t="shared" si="1"/>
        <v>1739.1844940000003</v>
      </c>
      <c r="BD59">
        <v>6.22</v>
      </c>
      <c r="BE59">
        <v>1.84</v>
      </c>
      <c r="BF59">
        <v>2.88</v>
      </c>
      <c r="BG59">
        <v>1.64</v>
      </c>
      <c r="BH59">
        <v>4.99</v>
      </c>
      <c r="BI59">
        <v>0.82</v>
      </c>
      <c r="BJ59">
        <v>1.22</v>
      </c>
      <c r="BK59">
        <v>1.3</v>
      </c>
      <c r="BL59">
        <v>0.79</v>
      </c>
      <c r="BM59">
        <v>0.17</v>
      </c>
      <c r="BN59">
        <v>3.38</v>
      </c>
      <c r="BO59">
        <v>2</v>
      </c>
      <c r="BP59">
        <v>0.24</v>
      </c>
      <c r="BQ59">
        <v>1.95</v>
      </c>
      <c r="BR59">
        <v>2.1</v>
      </c>
      <c r="BS59">
        <v>1.58</v>
      </c>
      <c r="BT59">
        <v>2.58589</v>
      </c>
      <c r="BU59">
        <v>1.288707</v>
      </c>
      <c r="BV59">
        <v>1.8653230000000001</v>
      </c>
      <c r="BW59">
        <v>1.8660209999999999</v>
      </c>
      <c r="BX59">
        <v>0.94103999999999999</v>
      </c>
      <c r="BY59">
        <v>2.5774140000000001</v>
      </c>
      <c r="BZ59">
        <v>1.2749600000000001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5.1032780000000004</v>
      </c>
      <c r="CK59">
        <v>0.89808299999999996</v>
      </c>
      <c r="CL59">
        <v>0.93067699999999998</v>
      </c>
      <c r="CM59">
        <v>3.3726280000000002</v>
      </c>
      <c r="CN59">
        <v>3.4021849999999998</v>
      </c>
      <c r="CO59">
        <v>2.0069460000000001</v>
      </c>
      <c r="CP59">
        <v>4.0895029999999997</v>
      </c>
      <c r="CQ59">
        <v>0.87975700000000001</v>
      </c>
      <c r="CR59">
        <v>0.810581</v>
      </c>
      <c r="CS59">
        <v>2.6827779999999999</v>
      </c>
      <c r="CT59">
        <v>0</v>
      </c>
      <c r="CU59">
        <v>0</v>
      </c>
      <c r="CV59">
        <v>0.13445599999999999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70.753594000000007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347.29903899999999</v>
      </c>
      <c r="L60">
        <v>246.80445599999999</v>
      </c>
      <c r="M60">
        <v>89.240368000000004</v>
      </c>
      <c r="N60">
        <v>114.437662</v>
      </c>
      <c r="O60">
        <v>59.924458999999999</v>
      </c>
      <c r="P60">
        <v>117.105029</v>
      </c>
      <c r="Q60">
        <v>9.9773449999999997</v>
      </c>
      <c r="R60">
        <v>20.282985</v>
      </c>
      <c r="S60">
        <v>12.471575</v>
      </c>
      <c r="T60">
        <v>0.29772399999999999</v>
      </c>
      <c r="U60">
        <v>335.15559000000002</v>
      </c>
      <c r="V60">
        <v>19.55893</v>
      </c>
      <c r="W60">
        <v>17.822431000000002</v>
      </c>
      <c r="X60">
        <v>59.996284000000003</v>
      </c>
      <c r="Y60">
        <v>0</v>
      </c>
      <c r="Z60">
        <v>6.29427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8.0012840000000001</v>
      </c>
      <c r="AG60">
        <v>42.184609999999999</v>
      </c>
      <c r="AH60">
        <v>23.176276999999999</v>
      </c>
      <c r="AI60">
        <v>0</v>
      </c>
      <c r="AJ60">
        <v>0</v>
      </c>
      <c r="AK60">
        <v>26.016276000000001</v>
      </c>
      <c r="AL60">
        <v>0</v>
      </c>
      <c r="AM60">
        <v>15.701987000000001</v>
      </c>
      <c r="AN60">
        <v>0.84664099999999998</v>
      </c>
      <c r="AO60">
        <v>0</v>
      </c>
      <c r="AP60">
        <v>2.4605450000000002</v>
      </c>
      <c r="AQ60">
        <v>43.546456999999997</v>
      </c>
      <c r="AR60">
        <v>34.989293000000004</v>
      </c>
      <c r="AS60">
        <v>28.422461999999999</v>
      </c>
      <c r="AT60">
        <v>7.2014630000000004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70.804687000000001</v>
      </c>
      <c r="BA60">
        <f t="shared" si="1"/>
        <v>1760.0201290000005</v>
      </c>
      <c r="BD60">
        <v>6.22</v>
      </c>
      <c r="BE60">
        <v>1.84</v>
      </c>
      <c r="BF60">
        <v>2.88</v>
      </c>
      <c r="BG60">
        <v>1.64</v>
      </c>
      <c r="BH60">
        <v>4.99</v>
      </c>
      <c r="BI60">
        <v>0.82</v>
      </c>
      <c r="BJ60">
        <v>1.22</v>
      </c>
      <c r="BK60">
        <v>1.3</v>
      </c>
      <c r="BL60">
        <v>0.79</v>
      </c>
      <c r="BM60">
        <v>0.17</v>
      </c>
      <c r="BN60">
        <v>3.38</v>
      </c>
      <c r="BO60">
        <v>2</v>
      </c>
      <c r="BP60">
        <v>0.24</v>
      </c>
      <c r="BQ60">
        <v>1.95</v>
      </c>
      <c r="BR60">
        <v>2.1</v>
      </c>
      <c r="BS60">
        <v>1.58</v>
      </c>
      <c r="BT60">
        <v>2.58589</v>
      </c>
      <c r="BU60">
        <v>1.288707</v>
      </c>
      <c r="BV60">
        <v>1.8653230000000001</v>
      </c>
      <c r="BW60">
        <v>1.8660209999999999</v>
      </c>
      <c r="BX60">
        <v>0.94103999999999999</v>
      </c>
      <c r="BY60">
        <v>2.5774140000000001</v>
      </c>
      <c r="BZ60">
        <v>1.2749600000000001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5.1032780000000004</v>
      </c>
      <c r="CK60">
        <v>0.89808299999999996</v>
      </c>
      <c r="CL60">
        <v>0.93067699999999998</v>
      </c>
      <c r="CM60">
        <v>3.3726280000000002</v>
      </c>
      <c r="CN60">
        <v>3.4021849999999998</v>
      </c>
      <c r="CO60">
        <v>2.0069460000000001</v>
      </c>
      <c r="CP60">
        <v>4.0895029999999997</v>
      </c>
      <c r="CQ60">
        <v>0.87975700000000001</v>
      </c>
      <c r="CR60">
        <v>0.810581</v>
      </c>
      <c r="CS60">
        <v>2.6827779999999999</v>
      </c>
      <c r="CT60">
        <v>0</v>
      </c>
      <c r="CU60">
        <v>0</v>
      </c>
      <c r="CV60">
        <v>0.18554899999999999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70.804687000000001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348.30165099999999</v>
      </c>
      <c r="L61">
        <v>224.94277500000001</v>
      </c>
      <c r="M61">
        <v>89.240368000000004</v>
      </c>
      <c r="N61">
        <v>114.437662</v>
      </c>
      <c r="O61">
        <v>59.924458999999999</v>
      </c>
      <c r="P61">
        <v>117.105029</v>
      </c>
      <c r="Q61">
        <v>9.5128710000000005</v>
      </c>
      <c r="R61">
        <v>20.282985</v>
      </c>
      <c r="S61">
        <v>12.214269</v>
      </c>
      <c r="T61">
        <v>0.29772399999999999</v>
      </c>
      <c r="U61">
        <v>335.15559000000002</v>
      </c>
      <c r="V61">
        <v>11.165034</v>
      </c>
      <c r="W61">
        <v>17.822431000000002</v>
      </c>
      <c r="X61">
        <v>59.996284000000003</v>
      </c>
      <c r="Y61">
        <v>0</v>
      </c>
      <c r="Z61">
        <v>6.29427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8.0012840000000001</v>
      </c>
      <c r="AG61">
        <v>42.184609999999999</v>
      </c>
      <c r="AH61">
        <v>23.176276999999999</v>
      </c>
      <c r="AI61">
        <v>0</v>
      </c>
      <c r="AJ61">
        <v>0</v>
      </c>
      <c r="AK61">
        <v>26.016276000000001</v>
      </c>
      <c r="AL61">
        <v>0</v>
      </c>
      <c r="AM61">
        <v>15.701987000000001</v>
      </c>
      <c r="AN61">
        <v>0.84664099999999998</v>
      </c>
      <c r="AO61">
        <v>0</v>
      </c>
      <c r="AP61">
        <v>2.4605450000000002</v>
      </c>
      <c r="AQ61">
        <v>58.061942000000002</v>
      </c>
      <c r="AR61">
        <v>34.989293000000004</v>
      </c>
      <c r="AS61">
        <v>28.422461999999999</v>
      </c>
      <c r="AT61">
        <v>7.2014630000000004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70.973962</v>
      </c>
      <c r="BA61">
        <f t="shared" si="1"/>
        <v>1744.7301440000006</v>
      </c>
      <c r="BD61">
        <v>6.22</v>
      </c>
      <c r="BE61">
        <v>1.84</v>
      </c>
      <c r="BF61">
        <v>2.88</v>
      </c>
      <c r="BG61">
        <v>1.64</v>
      </c>
      <c r="BH61">
        <v>4.99</v>
      </c>
      <c r="BI61">
        <v>0.82</v>
      </c>
      <c r="BJ61">
        <v>1.22</v>
      </c>
      <c r="BK61">
        <v>1.3</v>
      </c>
      <c r="BL61">
        <v>0.98</v>
      </c>
      <c r="BM61">
        <v>0.17</v>
      </c>
      <c r="BN61">
        <v>3.38</v>
      </c>
      <c r="BO61">
        <v>2</v>
      </c>
      <c r="BP61">
        <v>0.24</v>
      </c>
      <c r="BQ61">
        <v>1.95</v>
      </c>
      <c r="BR61">
        <v>2.1</v>
      </c>
      <c r="BS61">
        <v>1.58</v>
      </c>
      <c r="BT61">
        <v>2.58589</v>
      </c>
      <c r="BU61">
        <v>1.288707</v>
      </c>
      <c r="BV61">
        <v>1.844598</v>
      </c>
      <c r="BW61">
        <v>1.8660209999999999</v>
      </c>
      <c r="BX61">
        <v>0.94103999999999999</v>
      </c>
      <c r="BY61">
        <v>2.5774140000000001</v>
      </c>
      <c r="BZ61">
        <v>1.2749600000000001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5.1032780000000004</v>
      </c>
      <c r="CK61">
        <v>0.89808299999999996</v>
      </c>
      <c r="CL61">
        <v>0.93067699999999998</v>
      </c>
      <c r="CM61">
        <v>3.3726280000000002</v>
      </c>
      <c r="CN61">
        <v>3.4021849999999998</v>
      </c>
      <c r="CO61">
        <v>2.0069460000000001</v>
      </c>
      <c r="CP61">
        <v>4.0895029999999997</v>
      </c>
      <c r="CQ61">
        <v>0.87975700000000001</v>
      </c>
      <c r="CR61">
        <v>0.810581</v>
      </c>
      <c r="CS61">
        <v>2.6827779999999999</v>
      </c>
      <c r="CT61">
        <v>0</v>
      </c>
      <c r="CU61">
        <v>0</v>
      </c>
      <c r="CV61">
        <v>0.18554899999999999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70.973962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347.72328499999998</v>
      </c>
      <c r="L62">
        <v>224.94277500000001</v>
      </c>
      <c r="M62">
        <v>89.240368000000004</v>
      </c>
      <c r="N62">
        <v>114.437662</v>
      </c>
      <c r="O62">
        <v>59.924458999999999</v>
      </c>
      <c r="P62">
        <v>117.105029</v>
      </c>
      <c r="Q62">
        <v>9.5128710000000005</v>
      </c>
      <c r="R62">
        <v>20.282985</v>
      </c>
      <c r="S62">
        <v>12.214269</v>
      </c>
      <c r="T62">
        <v>0.29772399999999999</v>
      </c>
      <c r="U62">
        <v>335.15559000000002</v>
      </c>
      <c r="V62">
        <v>11.165034</v>
      </c>
      <c r="W62">
        <v>17.822431000000002</v>
      </c>
      <c r="X62">
        <v>59.996284000000003</v>
      </c>
      <c r="Y62">
        <v>0</v>
      </c>
      <c r="Z62">
        <v>6.29427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8.0012840000000001</v>
      </c>
      <c r="AG62">
        <v>42.184609999999999</v>
      </c>
      <c r="AH62">
        <v>23.176276999999999</v>
      </c>
      <c r="AI62">
        <v>0</v>
      </c>
      <c r="AJ62">
        <v>0</v>
      </c>
      <c r="AK62">
        <v>26.016276000000001</v>
      </c>
      <c r="AL62">
        <v>0</v>
      </c>
      <c r="AM62">
        <v>15.701987000000001</v>
      </c>
      <c r="AN62">
        <v>0.84664099999999998</v>
      </c>
      <c r="AO62">
        <v>0</v>
      </c>
      <c r="AP62">
        <v>2.4605450000000002</v>
      </c>
      <c r="AQ62">
        <v>58.061942000000002</v>
      </c>
      <c r="AR62">
        <v>34.989293000000004</v>
      </c>
      <c r="AS62">
        <v>28.422461999999999</v>
      </c>
      <c r="AT62">
        <v>7.2014630000000004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71.273961999999997</v>
      </c>
      <c r="BA62">
        <f t="shared" si="1"/>
        <v>1744.4517780000006</v>
      </c>
      <c r="BD62">
        <v>6.22</v>
      </c>
      <c r="BE62">
        <v>1.84</v>
      </c>
      <c r="BF62">
        <v>2.88</v>
      </c>
      <c r="BG62">
        <v>1.64</v>
      </c>
      <c r="BH62">
        <v>4.99</v>
      </c>
      <c r="BI62">
        <v>0.8</v>
      </c>
      <c r="BJ62">
        <v>1.2</v>
      </c>
      <c r="BK62">
        <v>1.3</v>
      </c>
      <c r="BL62">
        <v>1.32</v>
      </c>
      <c r="BM62">
        <v>0.17</v>
      </c>
      <c r="BN62">
        <v>3.38</v>
      </c>
      <c r="BO62">
        <v>2</v>
      </c>
      <c r="BP62">
        <v>0.24</v>
      </c>
      <c r="BQ62">
        <v>1.95</v>
      </c>
      <c r="BR62">
        <v>2.1</v>
      </c>
      <c r="BS62">
        <v>1.58</v>
      </c>
      <c r="BT62">
        <v>2.58589</v>
      </c>
      <c r="BU62">
        <v>1.288707</v>
      </c>
      <c r="BV62">
        <v>1.844598</v>
      </c>
      <c r="BW62">
        <v>1.8660209999999999</v>
      </c>
      <c r="BX62">
        <v>0.94103999999999999</v>
      </c>
      <c r="BY62">
        <v>2.5774140000000001</v>
      </c>
      <c r="BZ62">
        <v>1.2749600000000001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5.1032780000000004</v>
      </c>
      <c r="CK62">
        <v>0.89808299999999996</v>
      </c>
      <c r="CL62">
        <v>0.93067699999999998</v>
      </c>
      <c r="CM62">
        <v>3.3726280000000002</v>
      </c>
      <c r="CN62">
        <v>3.4021849999999998</v>
      </c>
      <c r="CO62">
        <v>2.0069460000000001</v>
      </c>
      <c r="CP62">
        <v>4.0895029999999997</v>
      </c>
      <c r="CQ62">
        <v>0.87975700000000001</v>
      </c>
      <c r="CR62">
        <v>0.810581</v>
      </c>
      <c r="CS62">
        <v>2.6827779999999999</v>
      </c>
      <c r="CT62">
        <v>0</v>
      </c>
      <c r="CU62">
        <v>0</v>
      </c>
      <c r="CV62">
        <v>0.18554899999999999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71.273961999999997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379.16592000000003</v>
      </c>
      <c r="L63">
        <v>244.82305500000001</v>
      </c>
      <c r="M63">
        <v>89.240368000000004</v>
      </c>
      <c r="N63">
        <v>114.437662</v>
      </c>
      <c r="O63">
        <v>59.924458999999999</v>
      </c>
      <c r="P63">
        <v>117.105029</v>
      </c>
      <c r="Q63">
        <v>9.5128710000000005</v>
      </c>
      <c r="R63">
        <v>20.282985</v>
      </c>
      <c r="S63">
        <v>12.214269</v>
      </c>
      <c r="T63">
        <v>0.29772399999999999</v>
      </c>
      <c r="U63">
        <v>335.15559000000002</v>
      </c>
      <c r="V63">
        <v>11.165034</v>
      </c>
      <c r="W63">
        <v>17.822431000000002</v>
      </c>
      <c r="X63">
        <v>59.996284000000003</v>
      </c>
      <c r="Y63">
        <v>0</v>
      </c>
      <c r="Z63">
        <v>6.29427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8.0012840000000001</v>
      </c>
      <c r="AG63">
        <v>42.184609999999999</v>
      </c>
      <c r="AH63">
        <v>23.176276999999999</v>
      </c>
      <c r="AI63">
        <v>0</v>
      </c>
      <c r="AJ63">
        <v>0</v>
      </c>
      <c r="AK63">
        <v>26.016276000000001</v>
      </c>
      <c r="AL63">
        <v>0</v>
      </c>
      <c r="AM63">
        <v>15.701987000000001</v>
      </c>
      <c r="AN63">
        <v>0.84664099999999998</v>
      </c>
      <c r="AO63">
        <v>0</v>
      </c>
      <c r="AP63">
        <v>2.4605450000000002</v>
      </c>
      <c r="AQ63">
        <v>58.061942000000002</v>
      </c>
      <c r="AR63">
        <v>34.989293000000004</v>
      </c>
      <c r="AS63">
        <v>28.422461999999999</v>
      </c>
      <c r="AT63">
        <v>7.2014630000000004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71.503961999999987</v>
      </c>
      <c r="BA63">
        <f t="shared" si="1"/>
        <v>1796.0046930000005</v>
      </c>
      <c r="BD63">
        <v>6.3</v>
      </c>
      <c r="BE63">
        <v>1.84</v>
      </c>
      <c r="BF63">
        <v>2.88</v>
      </c>
      <c r="BG63">
        <v>1.64</v>
      </c>
      <c r="BH63">
        <v>4.99</v>
      </c>
      <c r="BI63">
        <v>0.8</v>
      </c>
      <c r="BJ63">
        <v>1.2</v>
      </c>
      <c r="BK63">
        <v>1.3</v>
      </c>
      <c r="BL63">
        <v>1.47</v>
      </c>
      <c r="BM63">
        <v>0.17</v>
      </c>
      <c r="BN63">
        <v>3.38</v>
      </c>
      <c r="BO63">
        <v>2</v>
      </c>
      <c r="BP63">
        <v>0.24</v>
      </c>
      <c r="BQ63">
        <v>1.95</v>
      </c>
      <c r="BR63">
        <v>2.1</v>
      </c>
      <c r="BS63">
        <v>1.58</v>
      </c>
      <c r="BT63">
        <v>2.58589</v>
      </c>
      <c r="BU63">
        <v>1.288707</v>
      </c>
      <c r="BV63">
        <v>1.844598</v>
      </c>
      <c r="BW63">
        <v>1.8660209999999999</v>
      </c>
      <c r="BX63">
        <v>0.94103999999999999</v>
      </c>
      <c r="BY63">
        <v>2.5774140000000001</v>
      </c>
      <c r="BZ63">
        <v>1.2749600000000001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5.1032780000000004</v>
      </c>
      <c r="CK63">
        <v>0.89808299999999996</v>
      </c>
      <c r="CL63">
        <v>0.93067699999999998</v>
      </c>
      <c r="CM63">
        <v>3.3726280000000002</v>
      </c>
      <c r="CN63">
        <v>3.4021849999999998</v>
      </c>
      <c r="CO63">
        <v>2.0069460000000001</v>
      </c>
      <c r="CP63">
        <v>4.0895029999999997</v>
      </c>
      <c r="CQ63">
        <v>0.87975700000000001</v>
      </c>
      <c r="CR63">
        <v>0.810581</v>
      </c>
      <c r="CS63">
        <v>2.6827779999999999</v>
      </c>
      <c r="CT63">
        <v>0</v>
      </c>
      <c r="CU63">
        <v>0</v>
      </c>
      <c r="CV63">
        <v>0.18554899999999999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71.503961999999987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379.16592000000003</v>
      </c>
      <c r="L64">
        <v>312.05105500000002</v>
      </c>
      <c r="M64">
        <v>89.240368000000004</v>
      </c>
      <c r="N64">
        <v>114.437662</v>
      </c>
      <c r="O64">
        <v>59.924458999999999</v>
      </c>
      <c r="P64">
        <v>117.105029</v>
      </c>
      <c r="Q64">
        <v>9.5128710000000005</v>
      </c>
      <c r="R64">
        <v>20.282985</v>
      </c>
      <c r="S64">
        <v>12.214269</v>
      </c>
      <c r="T64">
        <v>0.29772399999999999</v>
      </c>
      <c r="U64">
        <v>335.15559000000002</v>
      </c>
      <c r="V64">
        <v>11.165034</v>
      </c>
      <c r="W64">
        <v>17.822431000000002</v>
      </c>
      <c r="X64">
        <v>59.996284000000003</v>
      </c>
      <c r="Y64">
        <v>0</v>
      </c>
      <c r="Z64">
        <v>6.29427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8.0012840000000001</v>
      </c>
      <c r="AG64">
        <v>42.184609999999999</v>
      </c>
      <c r="AH64">
        <v>23.176276999999999</v>
      </c>
      <c r="AI64">
        <v>0</v>
      </c>
      <c r="AJ64">
        <v>0</v>
      </c>
      <c r="AK64">
        <v>26.016276000000001</v>
      </c>
      <c r="AL64">
        <v>0</v>
      </c>
      <c r="AM64">
        <v>15.701987000000001</v>
      </c>
      <c r="AN64">
        <v>0.84664099999999998</v>
      </c>
      <c r="AO64">
        <v>0</v>
      </c>
      <c r="AP64">
        <v>2.4605450000000002</v>
      </c>
      <c r="AQ64">
        <v>58.061942000000002</v>
      </c>
      <c r="AR64">
        <v>34.989293000000004</v>
      </c>
      <c r="AS64">
        <v>28.422461999999999</v>
      </c>
      <c r="AT64">
        <v>7.2014630000000004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71.503961999999987</v>
      </c>
      <c r="BA64">
        <f t="shared" si="1"/>
        <v>1863.2326930000006</v>
      </c>
      <c r="BD64">
        <v>6.3</v>
      </c>
      <c r="BE64">
        <v>1.84</v>
      </c>
      <c r="BF64">
        <v>2.88</v>
      </c>
      <c r="BG64">
        <v>1.64</v>
      </c>
      <c r="BH64">
        <v>4.99</v>
      </c>
      <c r="BI64">
        <v>0.8</v>
      </c>
      <c r="BJ64">
        <v>1.2</v>
      </c>
      <c r="BK64">
        <v>1.3</v>
      </c>
      <c r="BL64">
        <v>1.47</v>
      </c>
      <c r="BM64">
        <v>0.17</v>
      </c>
      <c r="BN64">
        <v>3.38</v>
      </c>
      <c r="BO64">
        <v>2</v>
      </c>
      <c r="BP64">
        <v>0.24</v>
      </c>
      <c r="BQ64">
        <v>1.95</v>
      </c>
      <c r="BR64">
        <v>2.1</v>
      </c>
      <c r="BS64">
        <v>1.58</v>
      </c>
      <c r="BT64">
        <v>2.58589</v>
      </c>
      <c r="BU64">
        <v>1.288707</v>
      </c>
      <c r="BV64">
        <v>1.844598</v>
      </c>
      <c r="BW64">
        <v>1.8660209999999999</v>
      </c>
      <c r="BX64">
        <v>0.94103999999999999</v>
      </c>
      <c r="BY64">
        <v>2.5774140000000001</v>
      </c>
      <c r="BZ64">
        <v>1.2749600000000001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5.1032780000000004</v>
      </c>
      <c r="CK64">
        <v>0.89808299999999996</v>
      </c>
      <c r="CL64">
        <v>0.93067699999999998</v>
      </c>
      <c r="CM64">
        <v>3.3726280000000002</v>
      </c>
      <c r="CN64">
        <v>3.4021849999999998</v>
      </c>
      <c r="CO64">
        <v>2.0069460000000001</v>
      </c>
      <c r="CP64">
        <v>4.0895029999999997</v>
      </c>
      <c r="CQ64">
        <v>0.87975700000000001</v>
      </c>
      <c r="CR64">
        <v>0.810581</v>
      </c>
      <c r="CS64">
        <v>2.6827779999999999</v>
      </c>
      <c r="CT64">
        <v>0</v>
      </c>
      <c r="CU64">
        <v>0</v>
      </c>
      <c r="CV64">
        <v>0.18554899999999999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71.503961999999987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431.526928</v>
      </c>
      <c r="L65">
        <v>366.11456399999997</v>
      </c>
      <c r="M65">
        <v>89.240368000000004</v>
      </c>
      <c r="N65">
        <v>114.437662</v>
      </c>
      <c r="O65">
        <v>59.924458999999999</v>
      </c>
      <c r="P65">
        <v>117.105029</v>
      </c>
      <c r="Q65">
        <v>12.092877</v>
      </c>
      <c r="R65">
        <v>26.451336999999999</v>
      </c>
      <c r="S65">
        <v>13.577793</v>
      </c>
      <c r="T65">
        <v>0.29772399999999999</v>
      </c>
      <c r="U65">
        <v>335.15559000000002</v>
      </c>
      <c r="V65">
        <v>19.909092000000001</v>
      </c>
      <c r="W65">
        <v>32.354435000000002</v>
      </c>
      <c r="X65">
        <v>141.67400599999999</v>
      </c>
      <c r="Y65">
        <v>0</v>
      </c>
      <c r="Z65">
        <v>6.29427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8.0012840000000001</v>
      </c>
      <c r="AG65">
        <v>42.184609999999999</v>
      </c>
      <c r="AH65">
        <v>23.176276999999999</v>
      </c>
      <c r="AI65">
        <v>0</v>
      </c>
      <c r="AJ65">
        <v>0</v>
      </c>
      <c r="AK65">
        <v>26.016276000000001</v>
      </c>
      <c r="AL65">
        <v>0</v>
      </c>
      <c r="AM65">
        <v>15.701987000000001</v>
      </c>
      <c r="AN65">
        <v>0.84664099999999998</v>
      </c>
      <c r="AO65">
        <v>0</v>
      </c>
      <c r="AP65">
        <v>2.4605450000000002</v>
      </c>
      <c r="AQ65">
        <v>58.061942000000002</v>
      </c>
      <c r="AR65">
        <v>34.989293000000004</v>
      </c>
      <c r="AS65">
        <v>29.714392</v>
      </c>
      <c r="AT65">
        <v>7.2014630000000004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71.503961999999987</v>
      </c>
      <c r="BA65">
        <f t="shared" si="1"/>
        <v>2086.0148060000006</v>
      </c>
      <c r="BD65">
        <v>6.3</v>
      </c>
      <c r="BE65">
        <v>1.84</v>
      </c>
      <c r="BF65">
        <v>2.88</v>
      </c>
      <c r="BG65">
        <v>1.64</v>
      </c>
      <c r="BH65">
        <v>4.99</v>
      </c>
      <c r="BI65">
        <v>0.8</v>
      </c>
      <c r="BJ65">
        <v>1.2</v>
      </c>
      <c r="BK65">
        <v>1.3</v>
      </c>
      <c r="BL65">
        <v>1.47</v>
      </c>
      <c r="BM65">
        <v>0.17</v>
      </c>
      <c r="BN65">
        <v>3.38</v>
      </c>
      <c r="BO65">
        <v>2</v>
      </c>
      <c r="BP65">
        <v>0.24</v>
      </c>
      <c r="BQ65">
        <v>1.95</v>
      </c>
      <c r="BR65">
        <v>2.1</v>
      </c>
      <c r="BS65">
        <v>1.58</v>
      </c>
      <c r="BT65">
        <v>2.58589</v>
      </c>
      <c r="BU65">
        <v>1.288707</v>
      </c>
      <c r="BV65">
        <v>1.844598</v>
      </c>
      <c r="BW65">
        <v>1.8660209999999999</v>
      </c>
      <c r="BX65">
        <v>0.94103999999999999</v>
      </c>
      <c r="BY65">
        <v>2.5774140000000001</v>
      </c>
      <c r="BZ65">
        <v>1.2749600000000001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5.1032780000000004</v>
      </c>
      <c r="CK65">
        <v>0.89808299999999996</v>
      </c>
      <c r="CL65">
        <v>0.93067699999999998</v>
      </c>
      <c r="CM65">
        <v>3.3726280000000002</v>
      </c>
      <c r="CN65">
        <v>3.4021849999999998</v>
      </c>
      <c r="CO65">
        <v>2.0069460000000001</v>
      </c>
      <c r="CP65">
        <v>4.0895029999999997</v>
      </c>
      <c r="CQ65">
        <v>0.87975700000000001</v>
      </c>
      <c r="CR65">
        <v>0.810581</v>
      </c>
      <c r="CS65">
        <v>2.6827779999999999</v>
      </c>
      <c r="CT65">
        <v>0</v>
      </c>
      <c r="CU65">
        <v>0</v>
      </c>
      <c r="CV65">
        <v>0.18554899999999999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71.503961999999987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448.81412799999998</v>
      </c>
      <c r="L66">
        <v>366.11456399999997</v>
      </c>
      <c r="M66">
        <v>89.240368000000004</v>
      </c>
      <c r="N66">
        <v>114.437662</v>
      </c>
      <c r="O66">
        <v>59.924458999999999</v>
      </c>
      <c r="P66">
        <v>117.105029</v>
      </c>
      <c r="Q66">
        <v>12.092877</v>
      </c>
      <c r="R66">
        <v>26.451336999999999</v>
      </c>
      <c r="S66">
        <v>13.417078999999999</v>
      </c>
      <c r="T66">
        <v>0.29772399999999999</v>
      </c>
      <c r="U66">
        <v>335.15559000000002</v>
      </c>
      <c r="V66">
        <v>19.909092000000001</v>
      </c>
      <c r="W66">
        <v>32.354435000000002</v>
      </c>
      <c r="X66">
        <v>141.67400599999999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8.0012840000000001</v>
      </c>
      <c r="AG66">
        <v>42.184609999999999</v>
      </c>
      <c r="AH66">
        <v>23.176276999999999</v>
      </c>
      <c r="AI66">
        <v>0</v>
      </c>
      <c r="AJ66">
        <v>0</v>
      </c>
      <c r="AK66">
        <v>26.016276000000001</v>
      </c>
      <c r="AL66">
        <v>0</v>
      </c>
      <c r="AM66">
        <v>15.701987000000001</v>
      </c>
      <c r="AN66">
        <v>0.84664099999999998</v>
      </c>
      <c r="AO66">
        <v>0</v>
      </c>
      <c r="AP66">
        <v>2.4605450000000002</v>
      </c>
      <c r="AQ66">
        <v>58.061942000000002</v>
      </c>
      <c r="AR66">
        <v>34.989293000000004</v>
      </c>
      <c r="AS66">
        <v>29.714392</v>
      </c>
      <c r="AT66">
        <v>7.2014630000000004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71.503961999999987</v>
      </c>
      <c r="BA66">
        <f t="shared" si="1"/>
        <v>2103.1412920000007</v>
      </c>
      <c r="BD66">
        <v>6.3</v>
      </c>
      <c r="BE66">
        <v>1.84</v>
      </c>
      <c r="BF66">
        <v>2.88</v>
      </c>
      <c r="BG66">
        <v>1.64</v>
      </c>
      <c r="BH66">
        <v>4.99</v>
      </c>
      <c r="BI66">
        <v>0.8</v>
      </c>
      <c r="BJ66">
        <v>1.2</v>
      </c>
      <c r="BK66">
        <v>1.3</v>
      </c>
      <c r="BL66">
        <v>1.47</v>
      </c>
      <c r="BM66">
        <v>0.17</v>
      </c>
      <c r="BN66">
        <v>3.38</v>
      </c>
      <c r="BO66">
        <v>2</v>
      </c>
      <c r="BP66">
        <v>0.24</v>
      </c>
      <c r="BQ66">
        <v>1.95</v>
      </c>
      <c r="BR66">
        <v>2.1</v>
      </c>
      <c r="BS66">
        <v>1.58</v>
      </c>
      <c r="BT66">
        <v>2.58589</v>
      </c>
      <c r="BU66">
        <v>1.288707</v>
      </c>
      <c r="BV66">
        <v>1.844598</v>
      </c>
      <c r="BW66">
        <v>1.8660209999999999</v>
      </c>
      <c r="BX66">
        <v>0.94103999999999999</v>
      </c>
      <c r="BY66">
        <v>2.5774140000000001</v>
      </c>
      <c r="BZ66">
        <v>1.2749600000000001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5.1032780000000004</v>
      </c>
      <c r="CK66">
        <v>0.89808299999999996</v>
      </c>
      <c r="CL66">
        <v>0.93067699999999998</v>
      </c>
      <c r="CM66">
        <v>3.3726280000000002</v>
      </c>
      <c r="CN66">
        <v>3.4021849999999998</v>
      </c>
      <c r="CO66">
        <v>2.0069460000000001</v>
      </c>
      <c r="CP66">
        <v>4.0895029999999997</v>
      </c>
      <c r="CQ66">
        <v>0.87975700000000001</v>
      </c>
      <c r="CR66">
        <v>0.810581</v>
      </c>
      <c r="CS66">
        <v>2.6827779999999999</v>
      </c>
      <c r="CT66">
        <v>0</v>
      </c>
      <c r="CU66">
        <v>0</v>
      </c>
      <c r="CV66">
        <v>0.18554899999999999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71.503961999999987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468.02212800000001</v>
      </c>
      <c r="L67">
        <v>366.11456399999997</v>
      </c>
      <c r="M67">
        <v>89.240368000000004</v>
      </c>
      <c r="N67">
        <v>114.437662</v>
      </c>
      <c r="O67">
        <v>59.924458999999999</v>
      </c>
      <c r="P67">
        <v>117.105029</v>
      </c>
      <c r="Q67">
        <v>12.092877</v>
      </c>
      <c r="R67">
        <v>26.451336999999999</v>
      </c>
      <c r="S67">
        <v>13.288758</v>
      </c>
      <c r="T67">
        <v>0.29772399999999999</v>
      </c>
      <c r="U67">
        <v>335.15559000000002</v>
      </c>
      <c r="V67">
        <v>19.909092000000001</v>
      </c>
      <c r="W67">
        <v>32.354435000000002</v>
      </c>
      <c r="X67">
        <v>141.67400599999999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9.0587809999999998</v>
      </c>
      <c r="AE67">
        <v>0</v>
      </c>
      <c r="AF67">
        <v>16.002569000000001</v>
      </c>
      <c r="AG67">
        <v>42.184609999999999</v>
      </c>
      <c r="AH67">
        <v>23.176276999999999</v>
      </c>
      <c r="AI67">
        <v>0</v>
      </c>
      <c r="AJ67">
        <v>0</v>
      </c>
      <c r="AK67">
        <v>26.016276000000001</v>
      </c>
      <c r="AL67">
        <v>12.275833</v>
      </c>
      <c r="AM67">
        <v>15.701987000000001</v>
      </c>
      <c r="AN67">
        <v>0.84664099999999998</v>
      </c>
      <c r="AO67">
        <v>0</v>
      </c>
      <c r="AP67">
        <v>2.4605450000000002</v>
      </c>
      <c r="AQ67">
        <v>58.061942000000002</v>
      </c>
      <c r="AR67">
        <v>34.989293000000004</v>
      </c>
      <c r="AS67">
        <v>29.714392</v>
      </c>
      <c r="AT67">
        <v>7.2014630000000004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71.393961999999988</v>
      </c>
      <c r="BA67">
        <f t="shared" si="1"/>
        <v>2151.4468700000002</v>
      </c>
      <c r="BD67">
        <v>6.3</v>
      </c>
      <c r="BE67">
        <v>1.84</v>
      </c>
      <c r="BF67">
        <v>2.88</v>
      </c>
      <c r="BG67">
        <v>1.64</v>
      </c>
      <c r="BH67">
        <v>4.99</v>
      </c>
      <c r="BI67">
        <v>0.8</v>
      </c>
      <c r="BJ67">
        <v>1.2</v>
      </c>
      <c r="BK67">
        <v>1.3</v>
      </c>
      <c r="BL67">
        <v>1.36</v>
      </c>
      <c r="BM67">
        <v>0.17</v>
      </c>
      <c r="BN67">
        <v>3.38</v>
      </c>
      <c r="BO67">
        <v>2</v>
      </c>
      <c r="BP67">
        <v>0.24</v>
      </c>
      <c r="BQ67">
        <v>1.95</v>
      </c>
      <c r="BR67">
        <v>2.1</v>
      </c>
      <c r="BS67">
        <v>1.58</v>
      </c>
      <c r="BT67">
        <v>2.58589</v>
      </c>
      <c r="BU67">
        <v>1.288707</v>
      </c>
      <c r="BV67">
        <v>1.844598</v>
      </c>
      <c r="BW67">
        <v>1.8660209999999999</v>
      </c>
      <c r="BX67">
        <v>0.94103999999999999</v>
      </c>
      <c r="BY67">
        <v>2.5774140000000001</v>
      </c>
      <c r="BZ67">
        <v>1.2749600000000001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5.1032780000000004</v>
      </c>
      <c r="CK67">
        <v>0.89808299999999996</v>
      </c>
      <c r="CL67">
        <v>0.93067699999999998</v>
      </c>
      <c r="CM67">
        <v>3.3726280000000002</v>
      </c>
      <c r="CN67">
        <v>3.4021849999999998</v>
      </c>
      <c r="CO67">
        <v>2.0069460000000001</v>
      </c>
      <c r="CP67">
        <v>4.0895029999999997</v>
      </c>
      <c r="CQ67">
        <v>0.87975700000000001</v>
      </c>
      <c r="CR67">
        <v>0.810581</v>
      </c>
      <c r="CS67">
        <v>2.6827779999999999</v>
      </c>
      <c r="CT67">
        <v>0</v>
      </c>
      <c r="CU67">
        <v>0</v>
      </c>
      <c r="CV67">
        <v>0.18554899999999999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71.393961999999988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494.91332799999998</v>
      </c>
      <c r="L68">
        <v>366.11456399999997</v>
      </c>
      <c r="M68">
        <v>89.240368000000004</v>
      </c>
      <c r="N68">
        <v>114.437662</v>
      </c>
      <c r="O68">
        <v>59.924458999999999</v>
      </c>
      <c r="P68">
        <v>117.105029</v>
      </c>
      <c r="Q68">
        <v>12.092877</v>
      </c>
      <c r="R68">
        <v>26.451336999999999</v>
      </c>
      <c r="S68">
        <v>13.288758</v>
      </c>
      <c r="T68">
        <v>0.29772399999999999</v>
      </c>
      <c r="U68">
        <v>335.15559000000002</v>
      </c>
      <c r="V68">
        <v>19.909092000000001</v>
      </c>
      <c r="W68">
        <v>32.354435000000002</v>
      </c>
      <c r="X68">
        <v>141.67400599999999</v>
      </c>
      <c r="Y68">
        <v>0</v>
      </c>
      <c r="Z68">
        <v>6.29427</v>
      </c>
      <c r="AA68">
        <v>0</v>
      </c>
      <c r="AB68">
        <v>0</v>
      </c>
      <c r="AC68">
        <v>0</v>
      </c>
      <c r="AD68">
        <v>9.0587809999999998</v>
      </c>
      <c r="AE68">
        <v>0</v>
      </c>
      <c r="AF68">
        <v>16.002569000000001</v>
      </c>
      <c r="AG68">
        <v>42.184609999999999</v>
      </c>
      <c r="AH68">
        <v>23.176276999999999</v>
      </c>
      <c r="AI68">
        <v>0</v>
      </c>
      <c r="AJ68">
        <v>0</v>
      </c>
      <c r="AK68">
        <v>26.016276000000001</v>
      </c>
      <c r="AL68">
        <v>23.435680999999999</v>
      </c>
      <c r="AM68">
        <v>15.701987000000001</v>
      </c>
      <c r="AN68">
        <v>0.84664099999999998</v>
      </c>
      <c r="AO68">
        <v>0</v>
      </c>
      <c r="AP68">
        <v>2.4605450000000002</v>
      </c>
      <c r="AQ68">
        <v>58.061942000000002</v>
      </c>
      <c r="AR68">
        <v>34.989293000000004</v>
      </c>
      <c r="AS68">
        <v>29.714392</v>
      </c>
      <c r="AT68">
        <v>7.2014630000000004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71.393961999999988</v>
      </c>
      <c r="BA68">
        <f t="shared" ref="BA68:BA99" si="4">SUM(B68:AZ68)</f>
        <v>2189.497918</v>
      </c>
      <c r="BD68">
        <v>6.3</v>
      </c>
      <c r="BE68">
        <v>1.84</v>
      </c>
      <c r="BF68">
        <v>2.88</v>
      </c>
      <c r="BG68">
        <v>1.64</v>
      </c>
      <c r="BH68">
        <v>4.99</v>
      </c>
      <c r="BI68">
        <v>0.8</v>
      </c>
      <c r="BJ68">
        <v>1.2</v>
      </c>
      <c r="BK68">
        <v>1.3</v>
      </c>
      <c r="BL68">
        <v>1.36</v>
      </c>
      <c r="BM68">
        <v>0.17</v>
      </c>
      <c r="BN68">
        <v>3.38</v>
      </c>
      <c r="BO68">
        <v>2</v>
      </c>
      <c r="BP68">
        <v>0.24</v>
      </c>
      <c r="BQ68">
        <v>1.95</v>
      </c>
      <c r="BR68">
        <v>2.1</v>
      </c>
      <c r="BS68">
        <v>1.58</v>
      </c>
      <c r="BT68">
        <v>2.58589</v>
      </c>
      <c r="BU68">
        <v>1.288707</v>
      </c>
      <c r="BV68">
        <v>1.844598</v>
      </c>
      <c r="BW68">
        <v>1.8660209999999999</v>
      </c>
      <c r="BX68">
        <v>0.94103999999999999</v>
      </c>
      <c r="BY68">
        <v>2.5774140000000001</v>
      </c>
      <c r="BZ68">
        <v>1.2749600000000001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5.1032780000000004</v>
      </c>
      <c r="CK68">
        <v>0.89808299999999996</v>
      </c>
      <c r="CL68">
        <v>0.93067699999999998</v>
      </c>
      <c r="CM68">
        <v>3.3726280000000002</v>
      </c>
      <c r="CN68">
        <v>3.4021849999999998</v>
      </c>
      <c r="CO68">
        <v>2.0069460000000001</v>
      </c>
      <c r="CP68">
        <v>4.0895029999999997</v>
      </c>
      <c r="CQ68">
        <v>0.87975700000000001</v>
      </c>
      <c r="CR68">
        <v>0.810581</v>
      </c>
      <c r="CS68">
        <v>2.6827779999999999</v>
      </c>
      <c r="CT68">
        <v>0</v>
      </c>
      <c r="CU68">
        <v>0</v>
      </c>
      <c r="CV68">
        <v>0.18554899999999999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71.393961999999988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532.34011599999997</v>
      </c>
      <c r="L69">
        <v>366.11456399999997</v>
      </c>
      <c r="M69">
        <v>89.240368000000004</v>
      </c>
      <c r="N69">
        <v>114.437662</v>
      </c>
      <c r="O69">
        <v>59.924458999999999</v>
      </c>
      <c r="P69">
        <v>117.105029</v>
      </c>
      <c r="Q69">
        <v>12.121689</v>
      </c>
      <c r="R69">
        <v>26.451336999999999</v>
      </c>
      <c r="S69">
        <v>13.276612999999999</v>
      </c>
      <c r="T69">
        <v>0.29772399999999999</v>
      </c>
      <c r="U69">
        <v>335.15559000000002</v>
      </c>
      <c r="V69">
        <v>19.909092000000001</v>
      </c>
      <c r="W69">
        <v>32.354435000000002</v>
      </c>
      <c r="X69">
        <v>141.67400599999999</v>
      </c>
      <c r="Y69">
        <v>0</v>
      </c>
      <c r="Z69">
        <v>6.29427</v>
      </c>
      <c r="AA69">
        <v>9.1804640000000006</v>
      </c>
      <c r="AB69">
        <v>0</v>
      </c>
      <c r="AC69">
        <v>9.6303529999999995</v>
      </c>
      <c r="AD69">
        <v>9.0587809999999998</v>
      </c>
      <c r="AE69">
        <v>0</v>
      </c>
      <c r="AF69">
        <v>16.002569000000001</v>
      </c>
      <c r="AG69">
        <v>42.184609999999999</v>
      </c>
      <c r="AH69">
        <v>23.176276999999999</v>
      </c>
      <c r="AI69">
        <v>0</v>
      </c>
      <c r="AJ69">
        <v>0</v>
      </c>
      <c r="AK69">
        <v>26.016276000000001</v>
      </c>
      <c r="AL69">
        <v>34.595528999999999</v>
      </c>
      <c r="AM69">
        <v>15.701987000000001</v>
      </c>
      <c r="AN69">
        <v>0.84664099999999998</v>
      </c>
      <c r="AO69">
        <v>0</v>
      </c>
      <c r="AP69">
        <v>2.4605450000000002</v>
      </c>
      <c r="AQ69">
        <v>58.061942000000002</v>
      </c>
      <c r="AR69">
        <v>34.989293000000004</v>
      </c>
      <c r="AS69">
        <v>30.360357</v>
      </c>
      <c r="AT69">
        <v>7.2014630000000004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71.413961999999998</v>
      </c>
      <c r="BA69">
        <f t="shared" si="4"/>
        <v>2257.5780030000001</v>
      </c>
      <c r="BD69">
        <v>6.18</v>
      </c>
      <c r="BE69">
        <v>1.84</v>
      </c>
      <c r="BF69">
        <v>2.88</v>
      </c>
      <c r="BG69">
        <v>1.64</v>
      </c>
      <c r="BH69">
        <v>4.99</v>
      </c>
      <c r="BI69">
        <v>0.8</v>
      </c>
      <c r="BJ69">
        <v>1.2</v>
      </c>
      <c r="BK69">
        <v>1.3</v>
      </c>
      <c r="BL69">
        <v>1.5</v>
      </c>
      <c r="BM69">
        <v>0.17</v>
      </c>
      <c r="BN69">
        <v>3.38</v>
      </c>
      <c r="BO69">
        <v>2</v>
      </c>
      <c r="BP69">
        <v>0.24</v>
      </c>
      <c r="BQ69">
        <v>1.95</v>
      </c>
      <c r="BR69">
        <v>2.1</v>
      </c>
      <c r="BS69">
        <v>1.58</v>
      </c>
      <c r="BT69">
        <v>2.58589</v>
      </c>
      <c r="BU69">
        <v>1.288707</v>
      </c>
      <c r="BV69">
        <v>1.844598</v>
      </c>
      <c r="BW69">
        <v>1.8660209999999999</v>
      </c>
      <c r="BX69">
        <v>0.94103999999999999</v>
      </c>
      <c r="BY69">
        <v>2.5774140000000001</v>
      </c>
      <c r="BZ69">
        <v>1.2749600000000001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5.1032780000000004</v>
      </c>
      <c r="CK69">
        <v>0.89808299999999996</v>
      </c>
      <c r="CL69">
        <v>0.93067699999999998</v>
      </c>
      <c r="CM69">
        <v>3.3726280000000002</v>
      </c>
      <c r="CN69">
        <v>3.4021849999999998</v>
      </c>
      <c r="CO69">
        <v>2.0069460000000001</v>
      </c>
      <c r="CP69">
        <v>4.0895029999999997</v>
      </c>
      <c r="CQ69">
        <v>0.87975700000000001</v>
      </c>
      <c r="CR69">
        <v>0.810581</v>
      </c>
      <c r="CS69">
        <v>2.6827779999999999</v>
      </c>
      <c r="CT69">
        <v>0</v>
      </c>
      <c r="CU69">
        <v>0</v>
      </c>
      <c r="CV69">
        <v>0.18554899999999999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71.413961999999998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573.63731600000006</v>
      </c>
      <c r="L70">
        <v>366.11456399999997</v>
      </c>
      <c r="M70">
        <v>89.240368000000004</v>
      </c>
      <c r="N70">
        <v>114.437662</v>
      </c>
      <c r="O70">
        <v>59.924458999999999</v>
      </c>
      <c r="P70">
        <v>117.105029</v>
      </c>
      <c r="Q70">
        <v>12.121689</v>
      </c>
      <c r="R70">
        <v>26.451336999999999</v>
      </c>
      <c r="S70">
        <v>13.276612999999999</v>
      </c>
      <c r="T70">
        <v>0.29772399999999999</v>
      </c>
      <c r="U70">
        <v>335.15559000000002</v>
      </c>
      <c r="V70">
        <v>19.909092000000001</v>
      </c>
      <c r="W70">
        <v>32.354435000000002</v>
      </c>
      <c r="X70">
        <v>141.67400599999999</v>
      </c>
      <c r="Y70">
        <v>0</v>
      </c>
      <c r="Z70">
        <v>10.564399999999999</v>
      </c>
      <c r="AA70">
        <v>13.429273</v>
      </c>
      <c r="AB70">
        <v>3.3325879999999999</v>
      </c>
      <c r="AC70">
        <v>9.6303529999999995</v>
      </c>
      <c r="AD70">
        <v>18.117562</v>
      </c>
      <c r="AE70">
        <v>0</v>
      </c>
      <c r="AF70">
        <v>16.002569000000001</v>
      </c>
      <c r="AG70">
        <v>42.184609999999999</v>
      </c>
      <c r="AH70">
        <v>23.176276999999999</v>
      </c>
      <c r="AI70">
        <v>0</v>
      </c>
      <c r="AJ70">
        <v>0</v>
      </c>
      <c r="AK70">
        <v>26.016276000000001</v>
      </c>
      <c r="AL70">
        <v>34.595528999999999</v>
      </c>
      <c r="AM70">
        <v>15.701987000000001</v>
      </c>
      <c r="AN70">
        <v>0.84664099999999998</v>
      </c>
      <c r="AO70">
        <v>0</v>
      </c>
      <c r="AP70">
        <v>2.4605450000000002</v>
      </c>
      <c r="AQ70">
        <v>58.061942000000002</v>
      </c>
      <c r="AR70">
        <v>34.989293000000004</v>
      </c>
      <c r="AS70">
        <v>30.360357</v>
      </c>
      <c r="AT70">
        <v>7.2014630000000004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71.493961999999996</v>
      </c>
      <c r="BA70">
        <f t="shared" si="4"/>
        <v>2319.865511</v>
      </c>
      <c r="BD70">
        <v>6.18</v>
      </c>
      <c r="BE70">
        <v>1.84</v>
      </c>
      <c r="BF70">
        <v>2.88</v>
      </c>
      <c r="BG70">
        <v>1.64</v>
      </c>
      <c r="BH70">
        <v>4.99</v>
      </c>
      <c r="BI70">
        <v>0.8</v>
      </c>
      <c r="BJ70">
        <v>1.2</v>
      </c>
      <c r="BK70">
        <v>1.3</v>
      </c>
      <c r="BL70">
        <v>1.58</v>
      </c>
      <c r="BM70">
        <v>0.17</v>
      </c>
      <c r="BN70">
        <v>3.38</v>
      </c>
      <c r="BO70">
        <v>2</v>
      </c>
      <c r="BP70">
        <v>0.24</v>
      </c>
      <c r="BQ70">
        <v>1.95</v>
      </c>
      <c r="BR70">
        <v>2.1</v>
      </c>
      <c r="BS70">
        <v>1.58</v>
      </c>
      <c r="BT70">
        <v>2.58589</v>
      </c>
      <c r="BU70">
        <v>1.288707</v>
      </c>
      <c r="BV70">
        <v>1.844598</v>
      </c>
      <c r="BW70">
        <v>1.8660209999999999</v>
      </c>
      <c r="BX70">
        <v>0.94103999999999999</v>
      </c>
      <c r="BY70">
        <v>2.5774140000000001</v>
      </c>
      <c r="BZ70">
        <v>1.2749600000000001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5.1032780000000004</v>
      </c>
      <c r="CK70">
        <v>0.89808299999999996</v>
      </c>
      <c r="CL70">
        <v>0.93067699999999998</v>
      </c>
      <c r="CM70">
        <v>3.3726280000000002</v>
      </c>
      <c r="CN70">
        <v>3.4021849999999998</v>
      </c>
      <c r="CO70">
        <v>2.0069460000000001</v>
      </c>
      <c r="CP70">
        <v>4.0895029999999997</v>
      </c>
      <c r="CQ70">
        <v>0.87975700000000001</v>
      </c>
      <c r="CR70">
        <v>0.810581</v>
      </c>
      <c r="CS70">
        <v>2.6827779999999999</v>
      </c>
      <c r="CT70">
        <v>0</v>
      </c>
      <c r="CU70">
        <v>0</v>
      </c>
      <c r="CV70">
        <v>0.18554899999999999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71.493961999999996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648.74318900000003</v>
      </c>
      <c r="L71">
        <v>412.95363200000003</v>
      </c>
      <c r="M71">
        <v>89.240368000000004</v>
      </c>
      <c r="N71">
        <v>114.437662</v>
      </c>
      <c r="O71">
        <v>59.924458999999999</v>
      </c>
      <c r="P71">
        <v>117.105029</v>
      </c>
      <c r="Q71">
        <v>12.121689</v>
      </c>
      <c r="R71">
        <v>26.451336999999999</v>
      </c>
      <c r="S71">
        <v>13.276612999999999</v>
      </c>
      <c r="T71">
        <v>0.29772399999999999</v>
      </c>
      <c r="U71">
        <v>335.15559000000002</v>
      </c>
      <c r="V71">
        <v>19.909092000000001</v>
      </c>
      <c r="W71">
        <v>32.354435000000002</v>
      </c>
      <c r="X71">
        <v>141.67400599999999</v>
      </c>
      <c r="Y71">
        <v>0</v>
      </c>
      <c r="Z71">
        <v>10.564399999999999</v>
      </c>
      <c r="AA71">
        <v>17.071110000000001</v>
      </c>
      <c r="AB71">
        <v>13.063745000000001</v>
      </c>
      <c r="AC71">
        <v>19.279713999999998</v>
      </c>
      <c r="AD71">
        <v>27.176342999999999</v>
      </c>
      <c r="AE71">
        <v>0</v>
      </c>
      <c r="AF71">
        <v>16.002569000000001</v>
      </c>
      <c r="AG71">
        <v>42.184609999999999</v>
      </c>
      <c r="AH71">
        <v>46.352553999999998</v>
      </c>
      <c r="AI71">
        <v>0</v>
      </c>
      <c r="AJ71">
        <v>0</v>
      </c>
      <c r="AK71">
        <v>26.016276000000001</v>
      </c>
      <c r="AL71">
        <v>34.595528999999999</v>
      </c>
      <c r="AM71">
        <v>15.701987000000001</v>
      </c>
      <c r="AN71">
        <v>0.84664099999999998</v>
      </c>
      <c r="AO71">
        <v>0</v>
      </c>
      <c r="AP71">
        <v>2.4605450000000002</v>
      </c>
      <c r="AQ71">
        <v>58.061942000000002</v>
      </c>
      <c r="AR71">
        <v>34.989293000000004</v>
      </c>
      <c r="AS71">
        <v>30.360357</v>
      </c>
      <c r="AT71">
        <v>7.2014630000000004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71.812526000000005</v>
      </c>
      <c r="BA71">
        <f t="shared" si="4"/>
        <v>2497.3864290000001</v>
      </c>
      <c r="BD71">
        <v>6.18</v>
      </c>
      <c r="BE71">
        <v>1.84</v>
      </c>
      <c r="BF71">
        <v>2.88</v>
      </c>
      <c r="BG71">
        <v>1.64</v>
      </c>
      <c r="BH71">
        <v>4.99</v>
      </c>
      <c r="BI71">
        <v>0.8</v>
      </c>
      <c r="BJ71">
        <v>1.2</v>
      </c>
      <c r="BK71">
        <v>1.3</v>
      </c>
      <c r="BL71">
        <v>1.66</v>
      </c>
      <c r="BM71">
        <v>0.17</v>
      </c>
      <c r="BN71">
        <v>3.38</v>
      </c>
      <c r="BO71">
        <v>2</v>
      </c>
      <c r="BP71">
        <v>0.24</v>
      </c>
      <c r="BQ71">
        <v>1.95</v>
      </c>
      <c r="BR71">
        <v>2.1</v>
      </c>
      <c r="BS71">
        <v>1.58</v>
      </c>
      <c r="BT71">
        <v>2.58589</v>
      </c>
      <c r="BU71">
        <v>1.288707</v>
      </c>
      <c r="BV71">
        <v>1.844598</v>
      </c>
      <c r="BW71">
        <v>1.8660209999999999</v>
      </c>
      <c r="BX71">
        <v>0.94103999999999999</v>
      </c>
      <c r="BY71">
        <v>2.5774140000000001</v>
      </c>
      <c r="BZ71">
        <v>1.2749600000000001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5.1032780000000004</v>
      </c>
      <c r="CK71">
        <v>0.89808299999999996</v>
      </c>
      <c r="CL71">
        <v>0.93067699999999998</v>
      </c>
      <c r="CM71">
        <v>3.3726280000000002</v>
      </c>
      <c r="CN71">
        <v>3.4021849999999998</v>
      </c>
      <c r="CO71">
        <v>2.0069460000000001</v>
      </c>
      <c r="CP71">
        <v>4.0895029999999997</v>
      </c>
      <c r="CQ71">
        <v>0.87975700000000001</v>
      </c>
      <c r="CR71">
        <v>0.810581</v>
      </c>
      <c r="CS71">
        <v>2.6827779999999999</v>
      </c>
      <c r="CT71">
        <v>5.3013999999999999E-2</v>
      </c>
      <c r="CU71">
        <v>0</v>
      </c>
      <c r="CV71">
        <v>0.37109900000000001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71.812526000000005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648.74318900000003</v>
      </c>
      <c r="L72">
        <v>420.21043900000001</v>
      </c>
      <c r="M72">
        <v>89.240368000000004</v>
      </c>
      <c r="N72">
        <v>114.437662</v>
      </c>
      <c r="O72">
        <v>59.924458999999999</v>
      </c>
      <c r="P72">
        <v>117.105029</v>
      </c>
      <c r="Q72">
        <v>12.121689</v>
      </c>
      <c r="R72">
        <v>26.451336999999999</v>
      </c>
      <c r="S72">
        <v>13.276612999999999</v>
      </c>
      <c r="T72">
        <v>0.29772399999999999</v>
      </c>
      <c r="U72">
        <v>335.15559000000002</v>
      </c>
      <c r="V72">
        <v>19.909092000000001</v>
      </c>
      <c r="W72">
        <v>32.354435000000002</v>
      </c>
      <c r="X72">
        <v>141.67400599999999</v>
      </c>
      <c r="Y72">
        <v>0</v>
      </c>
      <c r="Z72">
        <v>12.588539000000001</v>
      </c>
      <c r="AA72">
        <v>26.986011000000001</v>
      </c>
      <c r="AB72">
        <v>26.340776000000002</v>
      </c>
      <c r="AC72">
        <v>19.279713999999998</v>
      </c>
      <c r="AD72">
        <v>27.176342999999999</v>
      </c>
      <c r="AE72">
        <v>0</v>
      </c>
      <c r="AF72">
        <v>24.003852999999999</v>
      </c>
      <c r="AG72">
        <v>42.184609999999999</v>
      </c>
      <c r="AH72">
        <v>69.528829999999999</v>
      </c>
      <c r="AI72">
        <v>3.800303</v>
      </c>
      <c r="AJ72">
        <v>0</v>
      </c>
      <c r="AK72">
        <v>26.016276000000001</v>
      </c>
      <c r="AL72">
        <v>34.595528999999999</v>
      </c>
      <c r="AM72">
        <v>15.701987000000001</v>
      </c>
      <c r="AN72">
        <v>0.84664099999999998</v>
      </c>
      <c r="AO72">
        <v>0</v>
      </c>
      <c r="AP72">
        <v>2.4605450000000002</v>
      </c>
      <c r="AQ72">
        <v>58.061942000000002</v>
      </c>
      <c r="AR72">
        <v>34.989293000000004</v>
      </c>
      <c r="AS72">
        <v>30.360357</v>
      </c>
      <c r="AT72">
        <v>7.2014630000000004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72.76805499999999</v>
      </c>
      <c r="BA72">
        <f t="shared" si="4"/>
        <v>2565.7926990000001</v>
      </c>
      <c r="BD72">
        <v>6.18</v>
      </c>
      <c r="BE72">
        <v>1.84</v>
      </c>
      <c r="BF72">
        <v>2.88</v>
      </c>
      <c r="BG72">
        <v>1.64</v>
      </c>
      <c r="BH72">
        <v>4.99</v>
      </c>
      <c r="BI72">
        <v>0.8</v>
      </c>
      <c r="BJ72">
        <v>1.2</v>
      </c>
      <c r="BK72">
        <v>1.3</v>
      </c>
      <c r="BL72">
        <v>1.66</v>
      </c>
      <c r="BM72">
        <v>0.17</v>
      </c>
      <c r="BN72">
        <v>3.38</v>
      </c>
      <c r="BO72">
        <v>2</v>
      </c>
      <c r="BP72">
        <v>0.24</v>
      </c>
      <c r="BQ72">
        <v>1.95</v>
      </c>
      <c r="BR72">
        <v>2.1</v>
      </c>
      <c r="BS72">
        <v>1.58</v>
      </c>
      <c r="BT72">
        <v>2.58589</v>
      </c>
      <c r="BU72">
        <v>1.288707</v>
      </c>
      <c r="BV72">
        <v>1.844598</v>
      </c>
      <c r="BW72">
        <v>1.8660209999999999</v>
      </c>
      <c r="BX72">
        <v>0.94103999999999999</v>
      </c>
      <c r="BY72">
        <v>2.5774140000000001</v>
      </c>
      <c r="BZ72">
        <v>1.2749600000000001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5.1032780000000004</v>
      </c>
      <c r="CK72">
        <v>0.89808299999999996</v>
      </c>
      <c r="CL72">
        <v>0.93067699999999998</v>
      </c>
      <c r="CM72">
        <v>3.3726280000000002</v>
      </c>
      <c r="CN72">
        <v>3.4021849999999998</v>
      </c>
      <c r="CO72">
        <v>2.0069460000000001</v>
      </c>
      <c r="CP72">
        <v>4.0895029999999997</v>
      </c>
      <c r="CQ72">
        <v>0.87975700000000001</v>
      </c>
      <c r="CR72">
        <v>0.810581</v>
      </c>
      <c r="CS72">
        <v>2.6827779999999999</v>
      </c>
      <c r="CT72">
        <v>0.48013099999999997</v>
      </c>
      <c r="CU72">
        <v>0.34286299999999997</v>
      </c>
      <c r="CV72">
        <v>0.55664800000000003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72.76805499999999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648.74318900000003</v>
      </c>
      <c r="L73">
        <v>420.21043900000001</v>
      </c>
      <c r="M73">
        <v>89.240368000000004</v>
      </c>
      <c r="N73">
        <v>114.437662</v>
      </c>
      <c r="O73">
        <v>59.924458999999999</v>
      </c>
      <c r="P73">
        <v>117.105029</v>
      </c>
      <c r="Q73">
        <v>12.121689</v>
      </c>
      <c r="R73">
        <v>26.451336999999999</v>
      </c>
      <c r="S73">
        <v>13.471202</v>
      </c>
      <c r="T73">
        <v>0.29772399999999999</v>
      </c>
      <c r="U73">
        <v>335.15559000000002</v>
      </c>
      <c r="V73">
        <v>19.909092000000001</v>
      </c>
      <c r="W73">
        <v>32.354435000000002</v>
      </c>
      <c r="X73">
        <v>141.67400599999999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19.279713999999998</v>
      </c>
      <c r="AD73">
        <v>27.176342999999999</v>
      </c>
      <c r="AE73">
        <v>0</v>
      </c>
      <c r="AF73">
        <v>25.369926</v>
      </c>
      <c r="AG73">
        <v>42.184609999999999</v>
      </c>
      <c r="AH73">
        <v>92.705106999999998</v>
      </c>
      <c r="AI73">
        <v>16.467979</v>
      </c>
      <c r="AJ73">
        <v>0</v>
      </c>
      <c r="AK73">
        <v>26.016276000000001</v>
      </c>
      <c r="AL73">
        <v>64.169126000000006</v>
      </c>
      <c r="AM73">
        <v>15.701987000000001</v>
      </c>
      <c r="AN73">
        <v>0.84664099999999998</v>
      </c>
      <c r="AO73">
        <v>0</v>
      </c>
      <c r="AP73">
        <v>2.4605450000000002</v>
      </c>
      <c r="AQ73">
        <v>58.061942000000002</v>
      </c>
      <c r="AR73">
        <v>34.989293000000004</v>
      </c>
      <c r="AS73">
        <v>30.360357</v>
      </c>
      <c r="AT73">
        <v>7.2014630000000004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73.889541000000008</v>
      </c>
      <c r="BA73">
        <f t="shared" si="4"/>
        <v>2640.1866669999999</v>
      </c>
      <c r="BD73">
        <v>6.18</v>
      </c>
      <c r="BE73">
        <v>1.84</v>
      </c>
      <c r="BF73">
        <v>2.88</v>
      </c>
      <c r="BG73">
        <v>1.64</v>
      </c>
      <c r="BH73">
        <v>4.99</v>
      </c>
      <c r="BI73">
        <v>0.8</v>
      </c>
      <c r="BJ73">
        <v>1.2</v>
      </c>
      <c r="BK73">
        <v>1.3</v>
      </c>
      <c r="BL73">
        <v>1.66</v>
      </c>
      <c r="BM73">
        <v>0.17</v>
      </c>
      <c r="BN73">
        <v>3.38</v>
      </c>
      <c r="BO73">
        <v>2</v>
      </c>
      <c r="BP73">
        <v>0.24</v>
      </c>
      <c r="BQ73">
        <v>1.95</v>
      </c>
      <c r="BR73">
        <v>2.1</v>
      </c>
      <c r="BS73">
        <v>1.58</v>
      </c>
      <c r="BT73">
        <v>2.58589</v>
      </c>
      <c r="BU73">
        <v>1.288707</v>
      </c>
      <c r="BV73">
        <v>1.844598</v>
      </c>
      <c r="BW73">
        <v>1.8660209999999999</v>
      </c>
      <c r="BX73">
        <v>0.94103999999999999</v>
      </c>
      <c r="BY73">
        <v>2.5774140000000001</v>
      </c>
      <c r="BZ73">
        <v>1.2749600000000001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5.1032780000000004</v>
      </c>
      <c r="CK73">
        <v>0.89808299999999996</v>
      </c>
      <c r="CL73">
        <v>0.93067699999999998</v>
      </c>
      <c r="CM73">
        <v>3.3726280000000002</v>
      </c>
      <c r="CN73">
        <v>3.4021849999999998</v>
      </c>
      <c r="CO73">
        <v>2.0069460000000001</v>
      </c>
      <c r="CP73">
        <v>4.0895029999999997</v>
      </c>
      <c r="CQ73">
        <v>0.87975700000000001</v>
      </c>
      <c r="CR73">
        <v>0.810581</v>
      </c>
      <c r="CS73">
        <v>2.6827779999999999</v>
      </c>
      <c r="CT73">
        <v>0.96026199999999995</v>
      </c>
      <c r="CU73">
        <v>0.79866899999999996</v>
      </c>
      <c r="CV73">
        <v>0.742197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73.889541000000008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648.74318900000003</v>
      </c>
      <c r="L74">
        <v>420.21043900000001</v>
      </c>
      <c r="M74">
        <v>89.240368000000004</v>
      </c>
      <c r="N74">
        <v>114.437662</v>
      </c>
      <c r="O74">
        <v>59.924458999999999</v>
      </c>
      <c r="P74">
        <v>117.105029</v>
      </c>
      <c r="Q74">
        <v>12.121689</v>
      </c>
      <c r="R74">
        <v>26.451336999999999</v>
      </c>
      <c r="S74">
        <v>13.471202</v>
      </c>
      <c r="T74">
        <v>0.29772399999999999</v>
      </c>
      <c r="U74">
        <v>335.15559000000002</v>
      </c>
      <c r="V74">
        <v>19.909092000000001</v>
      </c>
      <c r="W74">
        <v>32.354435000000002</v>
      </c>
      <c r="X74">
        <v>141.67400599999999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19.279713999999998</v>
      </c>
      <c r="AD74">
        <v>27.176342999999999</v>
      </c>
      <c r="AE74">
        <v>0</v>
      </c>
      <c r="AF74">
        <v>25.369926</v>
      </c>
      <c r="AG74">
        <v>42.184609999999999</v>
      </c>
      <c r="AH74">
        <v>92.705106999999998</v>
      </c>
      <c r="AI74">
        <v>16.467979</v>
      </c>
      <c r="AJ74">
        <v>0</v>
      </c>
      <c r="AK74">
        <v>26.016276000000001</v>
      </c>
      <c r="AL74">
        <v>64.169126000000006</v>
      </c>
      <c r="AM74">
        <v>15.701987000000001</v>
      </c>
      <c r="AN74">
        <v>0.84664099999999998</v>
      </c>
      <c r="AO74">
        <v>0</v>
      </c>
      <c r="AP74">
        <v>2.4605450000000002</v>
      </c>
      <c r="AQ74">
        <v>58.061942000000002</v>
      </c>
      <c r="AR74">
        <v>34.989293000000004</v>
      </c>
      <c r="AS74">
        <v>30.360357</v>
      </c>
      <c r="AT74">
        <v>7.2014630000000004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74.288875000000004</v>
      </c>
      <c r="BA74">
        <f t="shared" si="4"/>
        <v>2640.5860010000001</v>
      </c>
      <c r="BD74">
        <v>6.18</v>
      </c>
      <c r="BE74">
        <v>1.84</v>
      </c>
      <c r="BF74">
        <v>2.88</v>
      </c>
      <c r="BG74">
        <v>1.64</v>
      </c>
      <c r="BH74">
        <v>4.99</v>
      </c>
      <c r="BI74">
        <v>0.8</v>
      </c>
      <c r="BJ74">
        <v>1.2</v>
      </c>
      <c r="BK74">
        <v>1.3</v>
      </c>
      <c r="BL74">
        <v>1.66</v>
      </c>
      <c r="BM74">
        <v>0.17</v>
      </c>
      <c r="BN74">
        <v>3.38</v>
      </c>
      <c r="BO74">
        <v>2</v>
      </c>
      <c r="BP74">
        <v>0.24</v>
      </c>
      <c r="BQ74">
        <v>1.95</v>
      </c>
      <c r="BR74">
        <v>2.1</v>
      </c>
      <c r="BS74">
        <v>1.58</v>
      </c>
      <c r="BT74">
        <v>2.58589</v>
      </c>
      <c r="BU74">
        <v>1.288707</v>
      </c>
      <c r="BV74">
        <v>1.844598</v>
      </c>
      <c r="BW74">
        <v>1.8660209999999999</v>
      </c>
      <c r="BX74">
        <v>0.94103999999999999</v>
      </c>
      <c r="BY74">
        <v>2.5774140000000001</v>
      </c>
      <c r="BZ74">
        <v>1.2749600000000001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5.1032780000000004</v>
      </c>
      <c r="CK74">
        <v>0.89808299999999996</v>
      </c>
      <c r="CL74">
        <v>0.93067699999999998</v>
      </c>
      <c r="CM74">
        <v>3.3726280000000002</v>
      </c>
      <c r="CN74">
        <v>3.4021849999999998</v>
      </c>
      <c r="CO74">
        <v>2.0069460000000001</v>
      </c>
      <c r="CP74">
        <v>4.0895029999999997</v>
      </c>
      <c r="CQ74">
        <v>0.87975700000000001</v>
      </c>
      <c r="CR74">
        <v>0.810581</v>
      </c>
      <c r="CS74">
        <v>2.6827779999999999</v>
      </c>
      <c r="CT74">
        <v>0.96026199999999995</v>
      </c>
      <c r="CU74">
        <v>1.1980029999999999</v>
      </c>
      <c r="CV74">
        <v>0.742197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74.288875000000004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648.74318900000003</v>
      </c>
      <c r="L75">
        <v>420.21043900000001</v>
      </c>
      <c r="M75">
        <v>89.240368000000004</v>
      </c>
      <c r="N75">
        <v>114.437662</v>
      </c>
      <c r="O75">
        <v>59.924458999999999</v>
      </c>
      <c r="P75">
        <v>117.105029</v>
      </c>
      <c r="Q75">
        <v>12.121689</v>
      </c>
      <c r="R75">
        <v>26.451336999999999</v>
      </c>
      <c r="S75">
        <v>13.276612999999999</v>
      </c>
      <c r="T75">
        <v>0.29772399999999999</v>
      </c>
      <c r="U75">
        <v>335.15559000000002</v>
      </c>
      <c r="V75">
        <v>19.909092000000001</v>
      </c>
      <c r="W75">
        <v>32.354435000000002</v>
      </c>
      <c r="X75">
        <v>141.67400599999999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19.279713999999998</v>
      </c>
      <c r="AD75">
        <v>27.176342999999999</v>
      </c>
      <c r="AE75">
        <v>0</v>
      </c>
      <c r="AF75">
        <v>25.369926</v>
      </c>
      <c r="AG75">
        <v>42.184609999999999</v>
      </c>
      <c r="AH75">
        <v>92.705106999999998</v>
      </c>
      <c r="AI75">
        <v>16.467979</v>
      </c>
      <c r="AJ75">
        <v>0</v>
      </c>
      <c r="AK75">
        <v>26.016276000000001</v>
      </c>
      <c r="AL75">
        <v>64.169126000000006</v>
      </c>
      <c r="AM75">
        <v>15.701987000000001</v>
      </c>
      <c r="AN75">
        <v>0.84664099999999998</v>
      </c>
      <c r="AO75">
        <v>0</v>
      </c>
      <c r="AP75">
        <v>2.4605450000000002</v>
      </c>
      <c r="AQ75">
        <v>58.061942000000002</v>
      </c>
      <c r="AR75">
        <v>34.989293000000004</v>
      </c>
      <c r="AS75">
        <v>30.360357</v>
      </c>
      <c r="AT75">
        <v>7.2014630000000004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74.688209000000001</v>
      </c>
      <c r="BA75">
        <f t="shared" si="4"/>
        <v>2640.7907459999992</v>
      </c>
      <c r="BD75">
        <v>6.18</v>
      </c>
      <c r="BE75">
        <v>1.84</v>
      </c>
      <c r="BF75">
        <v>2.88</v>
      </c>
      <c r="BG75">
        <v>1.64</v>
      </c>
      <c r="BH75">
        <v>4.99</v>
      </c>
      <c r="BI75">
        <v>0.8</v>
      </c>
      <c r="BJ75">
        <v>1.2</v>
      </c>
      <c r="BK75">
        <v>1.3</v>
      </c>
      <c r="BL75">
        <v>1.66</v>
      </c>
      <c r="BM75">
        <v>0.17</v>
      </c>
      <c r="BN75">
        <v>3.38</v>
      </c>
      <c r="BO75">
        <v>2</v>
      </c>
      <c r="BP75">
        <v>0.24</v>
      </c>
      <c r="BQ75">
        <v>1.95</v>
      </c>
      <c r="BR75">
        <v>2.1</v>
      </c>
      <c r="BS75">
        <v>1.58</v>
      </c>
      <c r="BT75">
        <v>2.58589</v>
      </c>
      <c r="BU75">
        <v>1.288707</v>
      </c>
      <c r="BV75">
        <v>1.844598</v>
      </c>
      <c r="BW75">
        <v>1.8660209999999999</v>
      </c>
      <c r="BX75">
        <v>0.94103999999999999</v>
      </c>
      <c r="BY75">
        <v>2.5774140000000001</v>
      </c>
      <c r="BZ75">
        <v>1.2749600000000001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5.1032780000000004</v>
      </c>
      <c r="CK75">
        <v>0.89808299999999996</v>
      </c>
      <c r="CL75">
        <v>0.93067699999999998</v>
      </c>
      <c r="CM75">
        <v>3.3726280000000002</v>
      </c>
      <c r="CN75">
        <v>3.4021849999999998</v>
      </c>
      <c r="CO75">
        <v>2.0069460000000001</v>
      </c>
      <c r="CP75">
        <v>4.0895029999999997</v>
      </c>
      <c r="CQ75">
        <v>0.87975700000000001</v>
      </c>
      <c r="CR75">
        <v>0.810581</v>
      </c>
      <c r="CS75">
        <v>2.6827779999999999</v>
      </c>
      <c r="CT75">
        <v>0.96026199999999995</v>
      </c>
      <c r="CU75">
        <v>1.597337</v>
      </c>
      <c r="CV75">
        <v>0.742197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74.688209000000001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648.74318900000003</v>
      </c>
      <c r="L76">
        <v>420.21043900000001</v>
      </c>
      <c r="M76">
        <v>89.240368000000004</v>
      </c>
      <c r="N76">
        <v>114.437662</v>
      </c>
      <c r="O76">
        <v>59.924458999999999</v>
      </c>
      <c r="P76">
        <v>117.105029</v>
      </c>
      <c r="Q76">
        <v>12.121689</v>
      </c>
      <c r="R76">
        <v>26.451336999999999</v>
      </c>
      <c r="S76">
        <v>13.276612999999999</v>
      </c>
      <c r="T76">
        <v>0.29772399999999999</v>
      </c>
      <c r="U76">
        <v>335.15559000000002</v>
      </c>
      <c r="V76">
        <v>19.909092000000001</v>
      </c>
      <c r="W76">
        <v>32.354435000000002</v>
      </c>
      <c r="X76">
        <v>141.67400599999999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19.279713999999998</v>
      </c>
      <c r="AD76">
        <v>27.176342999999999</v>
      </c>
      <c r="AE76">
        <v>0</v>
      </c>
      <c r="AF76">
        <v>25.369926</v>
      </c>
      <c r="AG76">
        <v>42.184609999999999</v>
      </c>
      <c r="AH76">
        <v>92.705106999999998</v>
      </c>
      <c r="AI76">
        <v>16.467979</v>
      </c>
      <c r="AJ76">
        <v>0</v>
      </c>
      <c r="AK76">
        <v>26.016276000000001</v>
      </c>
      <c r="AL76">
        <v>64.169126000000006</v>
      </c>
      <c r="AM76">
        <v>15.701987000000001</v>
      </c>
      <c r="AN76">
        <v>0.84664099999999998</v>
      </c>
      <c r="AO76">
        <v>0</v>
      </c>
      <c r="AP76">
        <v>2.4605450000000002</v>
      </c>
      <c r="AQ76">
        <v>58.061942000000002</v>
      </c>
      <c r="AR76">
        <v>34.989293000000004</v>
      </c>
      <c r="AS76">
        <v>30.360357</v>
      </c>
      <c r="AT76">
        <v>7.2014630000000004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74.688209000000001</v>
      </c>
      <c r="BA76">
        <f t="shared" si="4"/>
        <v>2640.7907459999992</v>
      </c>
      <c r="BD76">
        <v>6.18</v>
      </c>
      <c r="BE76">
        <v>1.84</v>
      </c>
      <c r="BF76">
        <v>2.88</v>
      </c>
      <c r="BG76">
        <v>1.64</v>
      </c>
      <c r="BH76">
        <v>4.99</v>
      </c>
      <c r="BI76">
        <v>0.8</v>
      </c>
      <c r="BJ76">
        <v>1.2</v>
      </c>
      <c r="BK76">
        <v>1.3</v>
      </c>
      <c r="BL76">
        <v>1.66</v>
      </c>
      <c r="BM76">
        <v>0.17</v>
      </c>
      <c r="BN76">
        <v>3.38</v>
      </c>
      <c r="BO76">
        <v>2</v>
      </c>
      <c r="BP76">
        <v>0.24</v>
      </c>
      <c r="BQ76">
        <v>1.95</v>
      </c>
      <c r="BR76">
        <v>2.1</v>
      </c>
      <c r="BS76">
        <v>1.58</v>
      </c>
      <c r="BT76">
        <v>2.58589</v>
      </c>
      <c r="BU76">
        <v>1.288707</v>
      </c>
      <c r="BV76">
        <v>1.844598</v>
      </c>
      <c r="BW76">
        <v>1.8660209999999999</v>
      </c>
      <c r="BX76">
        <v>0.94103999999999999</v>
      </c>
      <c r="BY76">
        <v>2.5774140000000001</v>
      </c>
      <c r="BZ76">
        <v>1.2749600000000001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5.1032780000000004</v>
      </c>
      <c r="CK76">
        <v>0.89808299999999996</v>
      </c>
      <c r="CL76">
        <v>0.93067699999999998</v>
      </c>
      <c r="CM76">
        <v>3.3726280000000002</v>
      </c>
      <c r="CN76">
        <v>3.4021849999999998</v>
      </c>
      <c r="CO76">
        <v>2.0069460000000001</v>
      </c>
      <c r="CP76">
        <v>4.0895029999999997</v>
      </c>
      <c r="CQ76">
        <v>0.87975700000000001</v>
      </c>
      <c r="CR76">
        <v>0.810581</v>
      </c>
      <c r="CS76">
        <v>2.6827779999999999</v>
      </c>
      <c r="CT76">
        <v>0.96026199999999995</v>
      </c>
      <c r="CU76">
        <v>1.597337</v>
      </c>
      <c r="CV76">
        <v>0.742197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74.688209000000001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648.74318900000003</v>
      </c>
      <c r="L77">
        <v>420.21043900000001</v>
      </c>
      <c r="M77">
        <v>89.240368000000004</v>
      </c>
      <c r="N77">
        <v>114.437662</v>
      </c>
      <c r="O77">
        <v>59.924458999999999</v>
      </c>
      <c r="P77">
        <v>117.105029</v>
      </c>
      <c r="Q77">
        <v>12.121689</v>
      </c>
      <c r="R77">
        <v>26.451336999999999</v>
      </c>
      <c r="S77">
        <v>13.038853</v>
      </c>
      <c r="T77">
        <v>0.29772399999999999</v>
      </c>
      <c r="U77">
        <v>335.15559000000002</v>
      </c>
      <c r="V77">
        <v>19.909092000000001</v>
      </c>
      <c r="W77">
        <v>32.354435000000002</v>
      </c>
      <c r="X77">
        <v>141.67400599999999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19.279713999999998</v>
      </c>
      <c r="AD77">
        <v>27.176342999999999</v>
      </c>
      <c r="AE77">
        <v>0</v>
      </c>
      <c r="AF77">
        <v>25.369926</v>
      </c>
      <c r="AG77">
        <v>42.184609999999999</v>
      </c>
      <c r="AH77">
        <v>92.705106999999998</v>
      </c>
      <c r="AI77">
        <v>16.467979</v>
      </c>
      <c r="AJ77">
        <v>0</v>
      </c>
      <c r="AK77">
        <v>26.016276000000001</v>
      </c>
      <c r="AL77">
        <v>34.595528999999999</v>
      </c>
      <c r="AM77">
        <v>15.701987000000001</v>
      </c>
      <c r="AN77">
        <v>0.84664099999999998</v>
      </c>
      <c r="AO77">
        <v>0</v>
      </c>
      <c r="AP77">
        <v>2.4605450000000002</v>
      </c>
      <c r="AQ77">
        <v>58.061942000000002</v>
      </c>
      <c r="AR77">
        <v>34.989293000000004</v>
      </c>
      <c r="AS77">
        <v>30.360357</v>
      </c>
      <c r="AT77">
        <v>7.2014630000000004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74.378875000000008</v>
      </c>
      <c r="BA77">
        <f t="shared" si="4"/>
        <v>2610.6700549999991</v>
      </c>
      <c r="BD77">
        <v>6.18</v>
      </c>
      <c r="BE77">
        <v>1.84</v>
      </c>
      <c r="BF77">
        <v>2.88</v>
      </c>
      <c r="BG77">
        <v>1.64</v>
      </c>
      <c r="BH77">
        <v>4.99</v>
      </c>
      <c r="BI77">
        <v>0.8</v>
      </c>
      <c r="BJ77">
        <v>1.2</v>
      </c>
      <c r="BK77">
        <v>1.3</v>
      </c>
      <c r="BL77">
        <v>1.75</v>
      </c>
      <c r="BM77">
        <v>0.17</v>
      </c>
      <c r="BN77">
        <v>3.38</v>
      </c>
      <c r="BO77">
        <v>2</v>
      </c>
      <c r="BP77">
        <v>0.24</v>
      </c>
      <c r="BQ77">
        <v>1.95</v>
      </c>
      <c r="BR77">
        <v>2.1</v>
      </c>
      <c r="BS77">
        <v>1.58</v>
      </c>
      <c r="BT77">
        <v>2.58589</v>
      </c>
      <c r="BU77">
        <v>1.288707</v>
      </c>
      <c r="BV77">
        <v>1.844598</v>
      </c>
      <c r="BW77">
        <v>1.8660209999999999</v>
      </c>
      <c r="BX77">
        <v>0.94103999999999999</v>
      </c>
      <c r="BY77">
        <v>2.5774140000000001</v>
      </c>
      <c r="BZ77">
        <v>1.2749600000000001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5.1032780000000004</v>
      </c>
      <c r="CK77">
        <v>0.89808299999999996</v>
      </c>
      <c r="CL77">
        <v>0.93067699999999998</v>
      </c>
      <c r="CM77">
        <v>3.3726280000000002</v>
      </c>
      <c r="CN77">
        <v>3.4021849999999998</v>
      </c>
      <c r="CO77">
        <v>2.0069460000000001</v>
      </c>
      <c r="CP77">
        <v>4.0895029999999997</v>
      </c>
      <c r="CQ77">
        <v>0.87975700000000001</v>
      </c>
      <c r="CR77">
        <v>0.810581</v>
      </c>
      <c r="CS77">
        <v>2.6827779999999999</v>
      </c>
      <c r="CT77">
        <v>0.96026199999999995</v>
      </c>
      <c r="CU77">
        <v>1.1980029999999999</v>
      </c>
      <c r="CV77">
        <v>0.742197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74.378875000000008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648.74318900000003</v>
      </c>
      <c r="L78">
        <v>420.21043900000001</v>
      </c>
      <c r="M78">
        <v>89.240368000000004</v>
      </c>
      <c r="N78">
        <v>114.437662</v>
      </c>
      <c r="O78">
        <v>59.924458999999999</v>
      </c>
      <c r="P78">
        <v>117.105029</v>
      </c>
      <c r="Q78">
        <v>12.121689</v>
      </c>
      <c r="R78">
        <v>26.451336999999999</v>
      </c>
      <c r="S78">
        <v>11.717648000000001</v>
      </c>
      <c r="T78">
        <v>0.29772399999999999</v>
      </c>
      <c r="U78">
        <v>335.15559000000002</v>
      </c>
      <c r="V78">
        <v>19.909092000000001</v>
      </c>
      <c r="W78">
        <v>32.354435000000002</v>
      </c>
      <c r="X78">
        <v>141.67400599999999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19.279713999999998</v>
      </c>
      <c r="AD78">
        <v>27.176342999999999</v>
      </c>
      <c r="AE78">
        <v>0</v>
      </c>
      <c r="AF78">
        <v>25.369926</v>
      </c>
      <c r="AG78">
        <v>42.184609999999999</v>
      </c>
      <c r="AH78">
        <v>92.705106999999998</v>
      </c>
      <c r="AI78">
        <v>16.467979</v>
      </c>
      <c r="AJ78">
        <v>0</v>
      </c>
      <c r="AK78">
        <v>26.016276000000001</v>
      </c>
      <c r="AL78">
        <v>34.595528999999999</v>
      </c>
      <c r="AM78">
        <v>15.701987000000001</v>
      </c>
      <c r="AN78">
        <v>0.84664099999999998</v>
      </c>
      <c r="AO78">
        <v>0</v>
      </c>
      <c r="AP78">
        <v>2.4605450000000002</v>
      </c>
      <c r="AQ78">
        <v>58.061942000000002</v>
      </c>
      <c r="AR78">
        <v>34.989293000000004</v>
      </c>
      <c r="AS78">
        <v>30.360357</v>
      </c>
      <c r="AT78">
        <v>7.2014630000000004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74.019541000000004</v>
      </c>
      <c r="BA78">
        <f t="shared" si="4"/>
        <v>2608.9895160000001</v>
      </c>
      <c r="BD78">
        <v>6.18</v>
      </c>
      <c r="BE78">
        <v>1.84</v>
      </c>
      <c r="BF78">
        <v>2.88</v>
      </c>
      <c r="BG78">
        <v>1.64</v>
      </c>
      <c r="BH78">
        <v>4.99</v>
      </c>
      <c r="BI78">
        <v>0.8</v>
      </c>
      <c r="BJ78">
        <v>1.2</v>
      </c>
      <c r="BK78">
        <v>1.3</v>
      </c>
      <c r="BL78">
        <v>1.79</v>
      </c>
      <c r="BM78">
        <v>0.17</v>
      </c>
      <c r="BN78">
        <v>3.38</v>
      </c>
      <c r="BO78">
        <v>2</v>
      </c>
      <c r="BP78">
        <v>0.24</v>
      </c>
      <c r="BQ78">
        <v>1.95</v>
      </c>
      <c r="BR78">
        <v>2.1</v>
      </c>
      <c r="BS78">
        <v>1.58</v>
      </c>
      <c r="BT78">
        <v>2.58589</v>
      </c>
      <c r="BU78">
        <v>1.288707</v>
      </c>
      <c r="BV78">
        <v>1.844598</v>
      </c>
      <c r="BW78">
        <v>1.8660209999999999</v>
      </c>
      <c r="BX78">
        <v>0.94103999999999999</v>
      </c>
      <c r="BY78">
        <v>2.5774140000000001</v>
      </c>
      <c r="BZ78">
        <v>1.2749600000000001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5.1032780000000004</v>
      </c>
      <c r="CK78">
        <v>0.89808299999999996</v>
      </c>
      <c r="CL78">
        <v>0.93067699999999998</v>
      </c>
      <c r="CM78">
        <v>3.3726280000000002</v>
      </c>
      <c r="CN78">
        <v>3.4021849999999998</v>
      </c>
      <c r="CO78">
        <v>2.0069460000000001</v>
      </c>
      <c r="CP78">
        <v>4.0895029999999997</v>
      </c>
      <c r="CQ78">
        <v>0.87975700000000001</v>
      </c>
      <c r="CR78">
        <v>0.810581</v>
      </c>
      <c r="CS78">
        <v>2.6827779999999999</v>
      </c>
      <c r="CT78">
        <v>0.96026199999999995</v>
      </c>
      <c r="CU78">
        <v>0.79866899999999996</v>
      </c>
      <c r="CV78">
        <v>0.742197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74.019541000000004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648.74318900000003</v>
      </c>
      <c r="L79">
        <v>420.21043900000001</v>
      </c>
      <c r="M79">
        <v>89.240368000000004</v>
      </c>
      <c r="N79">
        <v>114.437662</v>
      </c>
      <c r="O79">
        <v>59.924458999999999</v>
      </c>
      <c r="P79">
        <v>117.105029</v>
      </c>
      <c r="Q79">
        <v>12.121689</v>
      </c>
      <c r="R79">
        <v>26.451336999999999</v>
      </c>
      <c r="S79">
        <v>11.717648000000001</v>
      </c>
      <c r="T79">
        <v>0.29772399999999999</v>
      </c>
      <c r="U79">
        <v>335.15559000000002</v>
      </c>
      <c r="V79">
        <v>19.909092000000001</v>
      </c>
      <c r="W79">
        <v>32.354435000000002</v>
      </c>
      <c r="X79">
        <v>141.67400599999999</v>
      </c>
      <c r="Y79">
        <v>0</v>
      </c>
      <c r="Z79">
        <v>12.588539000000001</v>
      </c>
      <c r="AA79">
        <v>26.986011000000001</v>
      </c>
      <c r="AB79">
        <v>26.340776000000002</v>
      </c>
      <c r="AC79">
        <v>19.279713999999998</v>
      </c>
      <c r="AD79">
        <v>27.176342999999999</v>
      </c>
      <c r="AE79">
        <v>0</v>
      </c>
      <c r="AF79">
        <v>16.002569000000001</v>
      </c>
      <c r="AG79">
        <v>42.184609999999999</v>
      </c>
      <c r="AH79">
        <v>91.860626999999994</v>
      </c>
      <c r="AI79">
        <v>3.800303</v>
      </c>
      <c r="AJ79">
        <v>0</v>
      </c>
      <c r="AK79">
        <v>26.016276000000001</v>
      </c>
      <c r="AL79">
        <v>34.595528999999999</v>
      </c>
      <c r="AM79">
        <v>15.701987000000001</v>
      </c>
      <c r="AN79">
        <v>0.84664099999999998</v>
      </c>
      <c r="AO79">
        <v>0</v>
      </c>
      <c r="AP79">
        <v>2.4605450000000002</v>
      </c>
      <c r="AQ79">
        <v>43.546456999999997</v>
      </c>
      <c r="AR79">
        <v>34.989293000000004</v>
      </c>
      <c r="AS79">
        <v>30.360357</v>
      </c>
      <c r="AT79">
        <v>7.2014630000000004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73.245873999999986</v>
      </c>
      <c r="BA79">
        <f t="shared" si="4"/>
        <v>2564.5265810000005</v>
      </c>
      <c r="BD79">
        <v>6.18</v>
      </c>
      <c r="BE79">
        <v>1.84</v>
      </c>
      <c r="BF79">
        <v>2.88</v>
      </c>
      <c r="BG79">
        <v>1.71</v>
      </c>
      <c r="BH79">
        <v>4.99</v>
      </c>
      <c r="BI79">
        <v>0.86</v>
      </c>
      <c r="BJ79">
        <v>1.2</v>
      </c>
      <c r="BK79">
        <v>1.3</v>
      </c>
      <c r="BL79">
        <v>1.79</v>
      </c>
      <c r="BM79">
        <v>0.17</v>
      </c>
      <c r="BN79">
        <v>3.38</v>
      </c>
      <c r="BO79">
        <v>2</v>
      </c>
      <c r="BP79">
        <v>0.24</v>
      </c>
      <c r="BQ79">
        <v>1.95</v>
      </c>
      <c r="BR79">
        <v>2.1</v>
      </c>
      <c r="BS79">
        <v>1.58</v>
      </c>
      <c r="BT79">
        <v>2.58589</v>
      </c>
      <c r="BU79">
        <v>1.288707</v>
      </c>
      <c r="BV79">
        <v>1.844598</v>
      </c>
      <c r="BW79">
        <v>1.8660209999999999</v>
      </c>
      <c r="BX79">
        <v>0.94103999999999999</v>
      </c>
      <c r="BY79">
        <v>2.5774140000000001</v>
      </c>
      <c r="BZ79">
        <v>1.2749600000000001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5.1032780000000004</v>
      </c>
      <c r="CK79">
        <v>0.89808299999999996</v>
      </c>
      <c r="CL79">
        <v>0.93067699999999998</v>
      </c>
      <c r="CM79">
        <v>3.3726280000000002</v>
      </c>
      <c r="CN79">
        <v>3.4021849999999998</v>
      </c>
      <c r="CO79">
        <v>2.0069460000000001</v>
      </c>
      <c r="CP79">
        <v>4.0895029999999997</v>
      </c>
      <c r="CQ79">
        <v>0.87975700000000001</v>
      </c>
      <c r="CR79">
        <v>0.810581</v>
      </c>
      <c r="CS79">
        <v>2.6827779999999999</v>
      </c>
      <c r="CT79">
        <v>0.48013099999999997</v>
      </c>
      <c r="CU79">
        <v>0.38319999999999999</v>
      </c>
      <c r="CV79">
        <v>0.73412999999999995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73.245873999999986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648.74318900000003</v>
      </c>
      <c r="L80">
        <v>420.21043900000001</v>
      </c>
      <c r="M80">
        <v>89.240368000000004</v>
      </c>
      <c r="N80">
        <v>114.437662</v>
      </c>
      <c r="O80">
        <v>59.924458999999999</v>
      </c>
      <c r="P80">
        <v>117.105029</v>
      </c>
      <c r="Q80">
        <v>12.121689</v>
      </c>
      <c r="R80">
        <v>26.451336999999999</v>
      </c>
      <c r="S80">
        <v>11.717648000000001</v>
      </c>
      <c r="T80">
        <v>0.29772399999999999</v>
      </c>
      <c r="U80">
        <v>335.15559000000002</v>
      </c>
      <c r="V80">
        <v>19.909092000000001</v>
      </c>
      <c r="W80">
        <v>32.354435000000002</v>
      </c>
      <c r="X80">
        <v>141.67400599999999</v>
      </c>
      <c r="Y80">
        <v>0</v>
      </c>
      <c r="Z80">
        <v>12.588539000000001</v>
      </c>
      <c r="AA80">
        <v>26.986011000000001</v>
      </c>
      <c r="AB80">
        <v>26.340776000000002</v>
      </c>
      <c r="AC80">
        <v>9.6303529999999995</v>
      </c>
      <c r="AD80">
        <v>27.176342999999999</v>
      </c>
      <c r="AE80">
        <v>0</v>
      </c>
      <c r="AF80">
        <v>16.002569000000001</v>
      </c>
      <c r="AG80">
        <v>42.184609999999999</v>
      </c>
      <c r="AH80">
        <v>58.456763000000002</v>
      </c>
      <c r="AI80">
        <v>0</v>
      </c>
      <c r="AJ80">
        <v>0</v>
      </c>
      <c r="AK80">
        <v>26.016276000000001</v>
      </c>
      <c r="AL80">
        <v>34.595528999999999</v>
      </c>
      <c r="AM80">
        <v>15.701987000000001</v>
      </c>
      <c r="AN80">
        <v>0.84664099999999998</v>
      </c>
      <c r="AO80">
        <v>0</v>
      </c>
      <c r="AP80">
        <v>2.4605450000000002</v>
      </c>
      <c r="AQ80">
        <v>29.030971000000001</v>
      </c>
      <c r="AR80">
        <v>34.989293000000004</v>
      </c>
      <c r="AS80">
        <v>30.360357</v>
      </c>
      <c r="AT80">
        <v>7.2014630000000004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72.626450999999989</v>
      </c>
      <c r="BA80">
        <f t="shared" si="4"/>
        <v>2502.538144000001</v>
      </c>
      <c r="BD80">
        <v>6.18</v>
      </c>
      <c r="BE80">
        <v>1.84</v>
      </c>
      <c r="BF80">
        <v>2.88</v>
      </c>
      <c r="BG80">
        <v>1.72</v>
      </c>
      <c r="BH80">
        <v>4.99</v>
      </c>
      <c r="BI80">
        <v>0.88</v>
      </c>
      <c r="BJ80">
        <v>1.2</v>
      </c>
      <c r="BK80">
        <v>1.3</v>
      </c>
      <c r="BL80">
        <v>1.79</v>
      </c>
      <c r="BM80">
        <v>0.17</v>
      </c>
      <c r="BN80">
        <v>3.38</v>
      </c>
      <c r="BO80">
        <v>2</v>
      </c>
      <c r="BP80">
        <v>0.24</v>
      </c>
      <c r="BQ80">
        <v>1.95</v>
      </c>
      <c r="BR80">
        <v>2.1</v>
      </c>
      <c r="BS80">
        <v>1.58</v>
      </c>
      <c r="BT80">
        <v>2.58589</v>
      </c>
      <c r="BU80">
        <v>1.288707</v>
      </c>
      <c r="BV80">
        <v>1.844598</v>
      </c>
      <c r="BW80">
        <v>1.8660209999999999</v>
      </c>
      <c r="BX80">
        <v>0.94103999999999999</v>
      </c>
      <c r="BY80">
        <v>2.5774140000000001</v>
      </c>
      <c r="BZ80">
        <v>1.2749600000000001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5.1032780000000004</v>
      </c>
      <c r="CK80">
        <v>0.89808299999999996</v>
      </c>
      <c r="CL80">
        <v>0.93067699999999998</v>
      </c>
      <c r="CM80">
        <v>3.3726280000000002</v>
      </c>
      <c r="CN80">
        <v>3.4021849999999998</v>
      </c>
      <c r="CO80">
        <v>2.0069460000000001</v>
      </c>
      <c r="CP80">
        <v>4.0895029999999997</v>
      </c>
      <c r="CQ80">
        <v>0.87975700000000001</v>
      </c>
      <c r="CR80">
        <v>0.810581</v>
      </c>
      <c r="CS80">
        <v>2.6827779999999999</v>
      </c>
      <c r="CT80">
        <v>0.48013099999999997</v>
      </c>
      <c r="CU80">
        <v>0</v>
      </c>
      <c r="CV80">
        <v>0.46790700000000002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72.626450999999989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648.74318900000003</v>
      </c>
      <c r="L81">
        <v>420.21043900000001</v>
      </c>
      <c r="M81">
        <v>89.240368000000004</v>
      </c>
      <c r="N81">
        <v>114.437662</v>
      </c>
      <c r="O81">
        <v>59.924458999999999</v>
      </c>
      <c r="P81">
        <v>117.105029</v>
      </c>
      <c r="Q81">
        <v>12.121689</v>
      </c>
      <c r="R81">
        <v>26.451336999999999</v>
      </c>
      <c r="S81">
        <v>11.717648000000001</v>
      </c>
      <c r="T81">
        <v>0.29772399999999999</v>
      </c>
      <c r="U81">
        <v>335.15559000000002</v>
      </c>
      <c r="V81">
        <v>19.909092000000001</v>
      </c>
      <c r="W81">
        <v>32.354435000000002</v>
      </c>
      <c r="X81">
        <v>141.67400599999999</v>
      </c>
      <c r="Y81">
        <v>0</v>
      </c>
      <c r="Z81">
        <v>12.571636</v>
      </c>
      <c r="AA81">
        <v>13.429273</v>
      </c>
      <c r="AB81">
        <v>26.340776000000002</v>
      </c>
      <c r="AC81">
        <v>9.6303529999999995</v>
      </c>
      <c r="AD81">
        <v>27.176342999999999</v>
      </c>
      <c r="AE81">
        <v>0</v>
      </c>
      <c r="AF81">
        <v>16.002569000000001</v>
      </c>
      <c r="AG81">
        <v>42.184609999999999</v>
      </c>
      <c r="AH81">
        <v>34.717500000000001</v>
      </c>
      <c r="AI81">
        <v>0</v>
      </c>
      <c r="AJ81">
        <v>0</v>
      </c>
      <c r="AK81">
        <v>26.016276000000001</v>
      </c>
      <c r="AL81">
        <v>34.595528999999999</v>
      </c>
      <c r="AM81">
        <v>15.701987000000001</v>
      </c>
      <c r="AN81">
        <v>0.84664099999999998</v>
      </c>
      <c r="AO81">
        <v>0</v>
      </c>
      <c r="AP81">
        <v>2.4605450000000002</v>
      </c>
      <c r="AQ81">
        <v>14.515485999999999</v>
      </c>
      <c r="AR81">
        <v>34.989293000000004</v>
      </c>
      <c r="AS81">
        <v>27.130531999999999</v>
      </c>
      <c r="AT81">
        <v>7.2014630000000004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72.505522999999997</v>
      </c>
      <c r="BA81">
        <f t="shared" si="4"/>
        <v>2447.3590020000001</v>
      </c>
      <c r="BD81">
        <v>6.18</v>
      </c>
      <c r="BE81">
        <v>1.84</v>
      </c>
      <c r="BF81">
        <v>2.88</v>
      </c>
      <c r="BG81">
        <v>1.72</v>
      </c>
      <c r="BH81">
        <v>4.99</v>
      </c>
      <c r="BI81">
        <v>0.88</v>
      </c>
      <c r="BJ81">
        <v>1.2</v>
      </c>
      <c r="BK81">
        <v>1.39</v>
      </c>
      <c r="BL81">
        <v>1.77</v>
      </c>
      <c r="BM81">
        <v>0.17</v>
      </c>
      <c r="BN81">
        <v>3.38</v>
      </c>
      <c r="BO81">
        <v>2</v>
      </c>
      <c r="BP81">
        <v>0.24</v>
      </c>
      <c r="BQ81">
        <v>1.95</v>
      </c>
      <c r="BR81">
        <v>2.1</v>
      </c>
      <c r="BS81">
        <v>1.58</v>
      </c>
      <c r="BT81">
        <v>2.58589</v>
      </c>
      <c r="BU81">
        <v>1.288707</v>
      </c>
      <c r="BV81">
        <v>1.844598</v>
      </c>
      <c r="BW81">
        <v>1.8660209999999999</v>
      </c>
      <c r="BX81">
        <v>0.94103999999999999</v>
      </c>
      <c r="BY81">
        <v>2.5774140000000001</v>
      </c>
      <c r="BZ81">
        <v>1.2749600000000001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5.1032780000000004</v>
      </c>
      <c r="CK81">
        <v>0.89808299999999996</v>
      </c>
      <c r="CL81">
        <v>0.93067699999999998</v>
      </c>
      <c r="CM81">
        <v>3.3726280000000002</v>
      </c>
      <c r="CN81">
        <v>3.4021849999999998</v>
      </c>
      <c r="CO81">
        <v>2.0069460000000001</v>
      </c>
      <c r="CP81">
        <v>4.0895029999999997</v>
      </c>
      <c r="CQ81">
        <v>0.87975700000000001</v>
      </c>
      <c r="CR81">
        <v>0.810581</v>
      </c>
      <c r="CS81">
        <v>2.6827779999999999</v>
      </c>
      <c r="CT81">
        <v>0.48013099999999997</v>
      </c>
      <c r="CU81">
        <v>0</v>
      </c>
      <c r="CV81">
        <v>0.27697899999999998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72.505522999999997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648.74318900000003</v>
      </c>
      <c r="L82">
        <v>420.21043900000001</v>
      </c>
      <c r="M82">
        <v>89.240368000000004</v>
      </c>
      <c r="N82">
        <v>114.437662</v>
      </c>
      <c r="O82">
        <v>59.924458999999999</v>
      </c>
      <c r="P82">
        <v>117.105029</v>
      </c>
      <c r="Q82">
        <v>12.121689</v>
      </c>
      <c r="R82">
        <v>26.451336999999999</v>
      </c>
      <c r="S82">
        <v>11.717648000000001</v>
      </c>
      <c r="T82">
        <v>0.29772399999999999</v>
      </c>
      <c r="U82">
        <v>335.15559000000002</v>
      </c>
      <c r="V82">
        <v>19.909092000000001</v>
      </c>
      <c r="W82">
        <v>32.354435000000002</v>
      </c>
      <c r="X82">
        <v>141.67400599999999</v>
      </c>
      <c r="Y82">
        <v>0</v>
      </c>
      <c r="Z82">
        <v>12.571636</v>
      </c>
      <c r="AA82">
        <v>13.429273</v>
      </c>
      <c r="AB82">
        <v>26.340776000000002</v>
      </c>
      <c r="AC82">
        <v>9.6303529999999995</v>
      </c>
      <c r="AD82">
        <v>27.176342999999999</v>
      </c>
      <c r="AE82">
        <v>0</v>
      </c>
      <c r="AF82">
        <v>16.002569000000001</v>
      </c>
      <c r="AG82">
        <v>42.184609999999999</v>
      </c>
      <c r="AH82">
        <v>23.176276999999999</v>
      </c>
      <c r="AI82">
        <v>0</v>
      </c>
      <c r="AJ82">
        <v>0</v>
      </c>
      <c r="AK82">
        <v>26.016276000000001</v>
      </c>
      <c r="AL82">
        <v>34.595528999999999</v>
      </c>
      <c r="AM82">
        <v>15.701987000000001</v>
      </c>
      <c r="AN82">
        <v>0.84664099999999998</v>
      </c>
      <c r="AO82">
        <v>0</v>
      </c>
      <c r="AP82">
        <v>2.4605450000000002</v>
      </c>
      <c r="AQ82">
        <v>13.818235</v>
      </c>
      <c r="AR82">
        <v>34.989293000000004</v>
      </c>
      <c r="AS82">
        <v>27.130531999999999</v>
      </c>
      <c r="AT82">
        <v>7.2014630000000004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72.444092999999995</v>
      </c>
      <c r="BA82">
        <f t="shared" si="4"/>
        <v>2435.0590980000006</v>
      </c>
      <c r="BD82">
        <v>6.18</v>
      </c>
      <c r="BE82">
        <v>1.84</v>
      </c>
      <c r="BF82">
        <v>2.88</v>
      </c>
      <c r="BG82">
        <v>1.72</v>
      </c>
      <c r="BH82">
        <v>4.99</v>
      </c>
      <c r="BI82">
        <v>0.88</v>
      </c>
      <c r="BJ82">
        <v>1.2</v>
      </c>
      <c r="BK82">
        <v>1.42</v>
      </c>
      <c r="BL82">
        <v>1.77</v>
      </c>
      <c r="BM82">
        <v>0.17</v>
      </c>
      <c r="BN82">
        <v>3.38</v>
      </c>
      <c r="BO82">
        <v>2</v>
      </c>
      <c r="BP82">
        <v>0.24</v>
      </c>
      <c r="BQ82">
        <v>1.95</v>
      </c>
      <c r="BR82">
        <v>2.1</v>
      </c>
      <c r="BS82">
        <v>1.58</v>
      </c>
      <c r="BT82">
        <v>2.58589</v>
      </c>
      <c r="BU82">
        <v>1.288707</v>
      </c>
      <c r="BV82">
        <v>1.844598</v>
      </c>
      <c r="BW82">
        <v>1.8660209999999999</v>
      </c>
      <c r="BX82">
        <v>0.94103999999999999</v>
      </c>
      <c r="BY82">
        <v>2.5774140000000001</v>
      </c>
      <c r="BZ82">
        <v>1.2749600000000001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5.1032780000000004</v>
      </c>
      <c r="CK82">
        <v>0.89808299999999996</v>
      </c>
      <c r="CL82">
        <v>0.93067699999999998</v>
      </c>
      <c r="CM82">
        <v>3.3726280000000002</v>
      </c>
      <c r="CN82">
        <v>3.4021849999999998</v>
      </c>
      <c r="CO82">
        <v>2.0069460000000001</v>
      </c>
      <c r="CP82">
        <v>4.0895029999999997</v>
      </c>
      <c r="CQ82">
        <v>0.87975700000000001</v>
      </c>
      <c r="CR82">
        <v>0.810581</v>
      </c>
      <c r="CS82">
        <v>2.6827779999999999</v>
      </c>
      <c r="CT82">
        <v>0.48013099999999997</v>
      </c>
      <c r="CU82">
        <v>0</v>
      </c>
      <c r="CV82">
        <v>0.18554899999999999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72.444092999999995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648.74318900000003</v>
      </c>
      <c r="L83">
        <v>420.21043900000001</v>
      </c>
      <c r="M83">
        <v>89.240368000000004</v>
      </c>
      <c r="N83">
        <v>114.437662</v>
      </c>
      <c r="O83">
        <v>59.924458999999999</v>
      </c>
      <c r="P83">
        <v>117.105029</v>
      </c>
      <c r="Q83">
        <v>12.121689</v>
      </c>
      <c r="R83">
        <v>26.451336999999999</v>
      </c>
      <c r="S83">
        <v>11.717648000000001</v>
      </c>
      <c r="T83">
        <v>0.29772399999999999</v>
      </c>
      <c r="U83">
        <v>335.15559000000002</v>
      </c>
      <c r="V83">
        <v>19.909092000000001</v>
      </c>
      <c r="W83">
        <v>32.354435000000002</v>
      </c>
      <c r="X83">
        <v>141.67400599999999</v>
      </c>
      <c r="Y83">
        <v>0</v>
      </c>
      <c r="Z83">
        <v>12.571636</v>
      </c>
      <c r="AA83">
        <v>13.429273</v>
      </c>
      <c r="AB83">
        <v>13.063745000000001</v>
      </c>
      <c r="AC83">
        <v>9.6303529999999995</v>
      </c>
      <c r="AD83">
        <v>27.176342999999999</v>
      </c>
      <c r="AE83">
        <v>0</v>
      </c>
      <c r="AF83">
        <v>16.002569000000001</v>
      </c>
      <c r="AG83">
        <v>42.184609999999999</v>
      </c>
      <c r="AH83">
        <v>5.6298649999999997</v>
      </c>
      <c r="AI83">
        <v>0</v>
      </c>
      <c r="AJ83">
        <v>0</v>
      </c>
      <c r="AK83">
        <v>26.016276000000001</v>
      </c>
      <c r="AL83">
        <v>34.595528999999999</v>
      </c>
      <c r="AM83">
        <v>15.701987000000001</v>
      </c>
      <c r="AN83">
        <v>0.84664099999999998</v>
      </c>
      <c r="AO83">
        <v>0</v>
      </c>
      <c r="AP83">
        <v>2.4605450000000002</v>
      </c>
      <c r="AQ83">
        <v>0</v>
      </c>
      <c r="AR83">
        <v>34.989293000000004</v>
      </c>
      <c r="AS83">
        <v>27.130531999999999</v>
      </c>
      <c r="AT83">
        <v>7.2014630000000004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72.304259000000002</v>
      </c>
      <c r="BA83">
        <f t="shared" si="4"/>
        <v>2390.2775860000002</v>
      </c>
      <c r="BD83">
        <v>6.18</v>
      </c>
      <c r="BE83">
        <v>1.84</v>
      </c>
      <c r="BF83">
        <v>2.88</v>
      </c>
      <c r="BG83">
        <v>1.72</v>
      </c>
      <c r="BH83">
        <v>4.99</v>
      </c>
      <c r="BI83">
        <v>0.88</v>
      </c>
      <c r="BJ83">
        <v>1.2</v>
      </c>
      <c r="BK83">
        <v>1.42</v>
      </c>
      <c r="BL83">
        <v>1.77</v>
      </c>
      <c r="BM83">
        <v>0.17</v>
      </c>
      <c r="BN83">
        <v>3.38</v>
      </c>
      <c r="BO83">
        <v>2</v>
      </c>
      <c r="BP83">
        <v>0.24</v>
      </c>
      <c r="BQ83">
        <v>1.95</v>
      </c>
      <c r="BR83">
        <v>2.1</v>
      </c>
      <c r="BS83">
        <v>1.58</v>
      </c>
      <c r="BT83">
        <v>2.58589</v>
      </c>
      <c r="BU83">
        <v>1.288707</v>
      </c>
      <c r="BV83">
        <v>1.844598</v>
      </c>
      <c r="BW83">
        <v>1.8660209999999999</v>
      </c>
      <c r="BX83">
        <v>0.94103999999999999</v>
      </c>
      <c r="BY83">
        <v>2.5774140000000001</v>
      </c>
      <c r="BZ83">
        <v>1.2749600000000001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5.1032780000000004</v>
      </c>
      <c r="CK83">
        <v>0.89808299999999996</v>
      </c>
      <c r="CL83">
        <v>0.93067699999999998</v>
      </c>
      <c r="CM83">
        <v>3.3726280000000002</v>
      </c>
      <c r="CN83">
        <v>3.4021849999999998</v>
      </c>
      <c r="CO83">
        <v>2.0069460000000001</v>
      </c>
      <c r="CP83">
        <v>4.0895029999999997</v>
      </c>
      <c r="CQ83">
        <v>0.87975700000000001</v>
      </c>
      <c r="CR83">
        <v>0.810581</v>
      </c>
      <c r="CS83">
        <v>2.6827779999999999</v>
      </c>
      <c r="CT83">
        <v>0.48013099999999997</v>
      </c>
      <c r="CU83">
        <v>0</v>
      </c>
      <c r="CV83">
        <v>4.5714999999999999E-2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72.304259000000002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648.74318900000003</v>
      </c>
      <c r="L84">
        <v>420.21043900000001</v>
      </c>
      <c r="M84">
        <v>89.240368000000004</v>
      </c>
      <c r="N84">
        <v>114.437662</v>
      </c>
      <c r="O84">
        <v>59.924458999999999</v>
      </c>
      <c r="P84">
        <v>117.105029</v>
      </c>
      <c r="Q84">
        <v>12.121689</v>
      </c>
      <c r="R84">
        <v>26.451336999999999</v>
      </c>
      <c r="S84">
        <v>11.717648000000001</v>
      </c>
      <c r="T84">
        <v>0.29772399999999999</v>
      </c>
      <c r="U84">
        <v>335.15559000000002</v>
      </c>
      <c r="V84">
        <v>19.909092000000001</v>
      </c>
      <c r="W84">
        <v>32.354435000000002</v>
      </c>
      <c r="X84">
        <v>141.67400599999999</v>
      </c>
      <c r="Y84">
        <v>0</v>
      </c>
      <c r="Z84">
        <v>12.571636</v>
      </c>
      <c r="AA84">
        <v>13.429273</v>
      </c>
      <c r="AB84">
        <v>13.063745000000001</v>
      </c>
      <c r="AC84">
        <v>9.6303529999999995</v>
      </c>
      <c r="AD84">
        <v>18.117562</v>
      </c>
      <c r="AE84">
        <v>0</v>
      </c>
      <c r="AF84">
        <v>16.002569000000001</v>
      </c>
      <c r="AG84">
        <v>42.184609999999999</v>
      </c>
      <c r="AH84">
        <v>0</v>
      </c>
      <c r="AI84">
        <v>0</v>
      </c>
      <c r="AJ84">
        <v>0</v>
      </c>
      <c r="AK84">
        <v>26.016276000000001</v>
      </c>
      <c r="AL84">
        <v>34.595528999999999</v>
      </c>
      <c r="AM84">
        <v>15.701987000000001</v>
      </c>
      <c r="AN84">
        <v>0.84664099999999998</v>
      </c>
      <c r="AO84">
        <v>0</v>
      </c>
      <c r="AP84">
        <v>2.4605450000000002</v>
      </c>
      <c r="AQ84">
        <v>0</v>
      </c>
      <c r="AR84">
        <v>34.989293000000004</v>
      </c>
      <c r="AS84">
        <v>27.130531999999999</v>
      </c>
      <c r="AT84">
        <v>7.2014630000000004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72.258544000000001</v>
      </c>
      <c r="BA84">
        <f t="shared" si="4"/>
        <v>2375.5432249999999</v>
      </c>
      <c r="BD84">
        <v>6.18</v>
      </c>
      <c r="BE84">
        <v>1.84</v>
      </c>
      <c r="BF84">
        <v>2.88</v>
      </c>
      <c r="BG84">
        <v>1.72</v>
      </c>
      <c r="BH84">
        <v>4.99</v>
      </c>
      <c r="BI84">
        <v>0.88</v>
      </c>
      <c r="BJ84">
        <v>1.2</v>
      </c>
      <c r="BK84">
        <v>1.42</v>
      </c>
      <c r="BL84">
        <v>1.77</v>
      </c>
      <c r="BM84">
        <v>0.17</v>
      </c>
      <c r="BN84">
        <v>3.38</v>
      </c>
      <c r="BO84">
        <v>2</v>
      </c>
      <c r="BP84">
        <v>0.24</v>
      </c>
      <c r="BQ84">
        <v>1.95</v>
      </c>
      <c r="BR84">
        <v>2.1</v>
      </c>
      <c r="BS84">
        <v>1.58</v>
      </c>
      <c r="BT84">
        <v>2.58589</v>
      </c>
      <c r="BU84">
        <v>1.288707</v>
      </c>
      <c r="BV84">
        <v>1.844598</v>
      </c>
      <c r="BW84">
        <v>1.8660209999999999</v>
      </c>
      <c r="BX84">
        <v>0.94103999999999999</v>
      </c>
      <c r="BY84">
        <v>2.5774140000000001</v>
      </c>
      <c r="BZ84">
        <v>1.2749600000000001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5.1032780000000004</v>
      </c>
      <c r="CK84">
        <v>0.89808299999999996</v>
      </c>
      <c r="CL84">
        <v>0.93067699999999998</v>
      </c>
      <c r="CM84">
        <v>3.3726280000000002</v>
      </c>
      <c r="CN84">
        <v>3.4021849999999998</v>
      </c>
      <c r="CO84">
        <v>2.0069460000000001</v>
      </c>
      <c r="CP84">
        <v>4.0895029999999997</v>
      </c>
      <c r="CQ84">
        <v>0.87975700000000001</v>
      </c>
      <c r="CR84">
        <v>0.810581</v>
      </c>
      <c r="CS84">
        <v>2.6827779999999999</v>
      </c>
      <c r="CT84">
        <v>0.48013099999999997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72.258544000000001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648.74318900000003</v>
      </c>
      <c r="L85">
        <v>420.21043900000001</v>
      </c>
      <c r="M85">
        <v>89.240368000000004</v>
      </c>
      <c r="N85">
        <v>114.437662</v>
      </c>
      <c r="O85">
        <v>59.924458999999999</v>
      </c>
      <c r="P85">
        <v>117.105029</v>
      </c>
      <c r="Q85">
        <v>12.121689</v>
      </c>
      <c r="R85">
        <v>26.451336999999999</v>
      </c>
      <c r="S85">
        <v>11.717648000000001</v>
      </c>
      <c r="T85">
        <v>0.29772399999999999</v>
      </c>
      <c r="U85">
        <v>335.15559000000002</v>
      </c>
      <c r="V85">
        <v>19.909092000000001</v>
      </c>
      <c r="W85">
        <v>32.354435000000002</v>
      </c>
      <c r="X85">
        <v>141.67400599999999</v>
      </c>
      <c r="Y85">
        <v>0</v>
      </c>
      <c r="Z85">
        <v>12.571636</v>
      </c>
      <c r="AA85">
        <v>0</v>
      </c>
      <c r="AB85">
        <v>13.063745000000001</v>
      </c>
      <c r="AC85">
        <v>9.6303529999999995</v>
      </c>
      <c r="AD85">
        <v>9.0587809999999998</v>
      </c>
      <c r="AE85">
        <v>0</v>
      </c>
      <c r="AF85">
        <v>16.002569000000001</v>
      </c>
      <c r="AG85">
        <v>42.184609999999999</v>
      </c>
      <c r="AH85">
        <v>0</v>
      </c>
      <c r="AI85">
        <v>0</v>
      </c>
      <c r="AJ85">
        <v>0</v>
      </c>
      <c r="AK85">
        <v>26.016276000000001</v>
      </c>
      <c r="AL85">
        <v>34.595528999999999</v>
      </c>
      <c r="AM85">
        <v>15.701987000000001</v>
      </c>
      <c r="AN85">
        <v>0.84664099999999998</v>
      </c>
      <c r="AO85">
        <v>0</v>
      </c>
      <c r="AP85">
        <v>2.4605450000000002</v>
      </c>
      <c r="AQ85">
        <v>0</v>
      </c>
      <c r="AR85">
        <v>34.989293000000004</v>
      </c>
      <c r="AS85">
        <v>23.254740999999999</v>
      </c>
      <c r="AT85">
        <v>7.2014630000000004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71.998615000000001</v>
      </c>
      <c r="BA85">
        <f t="shared" si="4"/>
        <v>2348.9194510000007</v>
      </c>
      <c r="BD85">
        <v>6.18</v>
      </c>
      <c r="BE85">
        <v>1.84</v>
      </c>
      <c r="BF85">
        <v>2.73</v>
      </c>
      <c r="BG85">
        <v>1.72</v>
      </c>
      <c r="BH85">
        <v>4.99</v>
      </c>
      <c r="BI85">
        <v>0.8</v>
      </c>
      <c r="BJ85">
        <v>1.2</v>
      </c>
      <c r="BK85">
        <v>1.42</v>
      </c>
      <c r="BL85">
        <v>1.72</v>
      </c>
      <c r="BM85">
        <v>0.17</v>
      </c>
      <c r="BN85">
        <v>3.38</v>
      </c>
      <c r="BO85">
        <v>2</v>
      </c>
      <c r="BP85">
        <v>0.24</v>
      </c>
      <c r="BQ85">
        <v>1.95</v>
      </c>
      <c r="BR85">
        <v>2.1</v>
      </c>
      <c r="BS85">
        <v>1.58</v>
      </c>
      <c r="BT85">
        <v>2.58589</v>
      </c>
      <c r="BU85">
        <v>1.288707</v>
      </c>
      <c r="BV85">
        <v>1.8646689999999999</v>
      </c>
      <c r="BW85">
        <v>1.8660209999999999</v>
      </c>
      <c r="BX85">
        <v>0.94103999999999999</v>
      </c>
      <c r="BY85">
        <v>2.5774140000000001</v>
      </c>
      <c r="BZ85">
        <v>1.2749600000000001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5.1032780000000004</v>
      </c>
      <c r="CK85">
        <v>0.89808299999999996</v>
      </c>
      <c r="CL85">
        <v>0.93067699999999998</v>
      </c>
      <c r="CM85">
        <v>3.3726280000000002</v>
      </c>
      <c r="CN85">
        <v>3.4021849999999998</v>
      </c>
      <c r="CO85">
        <v>2.0069460000000001</v>
      </c>
      <c r="CP85">
        <v>4.0895029999999997</v>
      </c>
      <c r="CQ85">
        <v>0.87975700000000001</v>
      </c>
      <c r="CR85">
        <v>0.810581</v>
      </c>
      <c r="CS85">
        <v>2.6827779999999999</v>
      </c>
      <c r="CT85">
        <v>0.48013099999999997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71.998615000000001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648.74318900000003</v>
      </c>
      <c r="L86">
        <v>420.21043900000001</v>
      </c>
      <c r="M86">
        <v>89.240368000000004</v>
      </c>
      <c r="N86">
        <v>114.437662</v>
      </c>
      <c r="O86">
        <v>59.924458999999999</v>
      </c>
      <c r="P86">
        <v>117.105029</v>
      </c>
      <c r="Q86">
        <v>12.121689</v>
      </c>
      <c r="R86">
        <v>26.451336999999999</v>
      </c>
      <c r="S86">
        <v>13.001711999999999</v>
      </c>
      <c r="T86">
        <v>0.29772399999999999</v>
      </c>
      <c r="U86">
        <v>335.15559000000002</v>
      </c>
      <c r="V86">
        <v>19.909092000000001</v>
      </c>
      <c r="W86">
        <v>32.354435000000002</v>
      </c>
      <c r="X86">
        <v>141.67400599999999</v>
      </c>
      <c r="Y86">
        <v>0</v>
      </c>
      <c r="Z86">
        <v>12.571636</v>
      </c>
      <c r="AA86">
        <v>0</v>
      </c>
      <c r="AB86">
        <v>13.063745000000001</v>
      </c>
      <c r="AC86">
        <v>9.6303529999999995</v>
      </c>
      <c r="AD86">
        <v>9.0587809999999998</v>
      </c>
      <c r="AE86">
        <v>0</v>
      </c>
      <c r="AF86">
        <v>16.002569000000001</v>
      </c>
      <c r="AG86">
        <v>42.184609999999999</v>
      </c>
      <c r="AH86">
        <v>0</v>
      </c>
      <c r="AI86">
        <v>0</v>
      </c>
      <c r="AJ86">
        <v>0</v>
      </c>
      <c r="AK86">
        <v>26.016276000000001</v>
      </c>
      <c r="AL86">
        <v>34.595528999999999</v>
      </c>
      <c r="AM86">
        <v>15.701987000000001</v>
      </c>
      <c r="AN86">
        <v>0.84664099999999998</v>
      </c>
      <c r="AO86">
        <v>0</v>
      </c>
      <c r="AP86">
        <v>2.4605450000000002</v>
      </c>
      <c r="AQ86">
        <v>0</v>
      </c>
      <c r="AR86">
        <v>34.989293000000004</v>
      </c>
      <c r="AS86">
        <v>23.254740999999999</v>
      </c>
      <c r="AT86">
        <v>7.2014630000000004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71.839269000000002</v>
      </c>
      <c r="BA86">
        <f t="shared" si="4"/>
        <v>2350.0441690000007</v>
      </c>
      <c r="BD86">
        <v>6.18</v>
      </c>
      <c r="BE86">
        <v>1.84</v>
      </c>
      <c r="BF86">
        <v>2.57</v>
      </c>
      <c r="BG86">
        <v>1.72</v>
      </c>
      <c r="BH86">
        <v>4.99</v>
      </c>
      <c r="BI86">
        <v>0.8</v>
      </c>
      <c r="BJ86">
        <v>1.2</v>
      </c>
      <c r="BK86">
        <v>1.42</v>
      </c>
      <c r="BL86">
        <v>1.72</v>
      </c>
      <c r="BM86">
        <v>0.17</v>
      </c>
      <c r="BN86">
        <v>3.38</v>
      </c>
      <c r="BO86">
        <v>2</v>
      </c>
      <c r="BP86">
        <v>0.24</v>
      </c>
      <c r="BQ86">
        <v>1.95</v>
      </c>
      <c r="BR86">
        <v>2.1</v>
      </c>
      <c r="BS86">
        <v>1.58</v>
      </c>
      <c r="BT86">
        <v>2.58589</v>
      </c>
      <c r="BU86">
        <v>1.288707</v>
      </c>
      <c r="BV86">
        <v>1.8653230000000001</v>
      </c>
      <c r="BW86">
        <v>1.8660209999999999</v>
      </c>
      <c r="BX86">
        <v>0.94103999999999999</v>
      </c>
      <c r="BY86">
        <v>2.5774140000000001</v>
      </c>
      <c r="BZ86">
        <v>1.2749600000000001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5.1032780000000004</v>
      </c>
      <c r="CK86">
        <v>0.89808299999999996</v>
      </c>
      <c r="CL86">
        <v>0.93067699999999998</v>
      </c>
      <c r="CM86">
        <v>3.3726280000000002</v>
      </c>
      <c r="CN86">
        <v>3.4021849999999998</v>
      </c>
      <c r="CO86">
        <v>2.0069460000000001</v>
      </c>
      <c r="CP86">
        <v>4.0895029999999997</v>
      </c>
      <c r="CQ86">
        <v>0.87975700000000001</v>
      </c>
      <c r="CR86">
        <v>0.810581</v>
      </c>
      <c r="CS86">
        <v>2.6827779999999999</v>
      </c>
      <c r="CT86">
        <v>0.48013099999999997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71.839269000000002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648.74318900000003</v>
      </c>
      <c r="L87">
        <v>420.21043900000001</v>
      </c>
      <c r="M87">
        <v>89.240368000000004</v>
      </c>
      <c r="N87">
        <v>114.437662</v>
      </c>
      <c r="O87">
        <v>59.924458999999999</v>
      </c>
      <c r="P87">
        <v>117.105029</v>
      </c>
      <c r="Q87">
        <v>12.121689</v>
      </c>
      <c r="R87">
        <v>26.451336999999999</v>
      </c>
      <c r="S87">
        <v>13.001711999999999</v>
      </c>
      <c r="T87">
        <v>0.29772399999999999</v>
      </c>
      <c r="U87">
        <v>335.15559000000002</v>
      </c>
      <c r="V87">
        <v>19.909092000000001</v>
      </c>
      <c r="W87">
        <v>32.354435000000002</v>
      </c>
      <c r="X87">
        <v>141.67400599999999</v>
      </c>
      <c r="Y87">
        <v>0</v>
      </c>
      <c r="Z87">
        <v>12.588539000000001</v>
      </c>
      <c r="AA87">
        <v>0</v>
      </c>
      <c r="AB87">
        <v>13.063745000000001</v>
      </c>
      <c r="AC87">
        <v>9.6303529999999995</v>
      </c>
      <c r="AD87">
        <v>2.625734</v>
      </c>
      <c r="AE87">
        <v>0</v>
      </c>
      <c r="AF87">
        <v>16.002569000000001</v>
      </c>
      <c r="AG87">
        <v>42.184609999999999</v>
      </c>
      <c r="AH87">
        <v>0</v>
      </c>
      <c r="AI87">
        <v>0</v>
      </c>
      <c r="AJ87">
        <v>0</v>
      </c>
      <c r="AK87">
        <v>26.016276000000001</v>
      </c>
      <c r="AL87">
        <v>34.595528999999999</v>
      </c>
      <c r="AM87">
        <v>15.701987000000001</v>
      </c>
      <c r="AN87">
        <v>0.84664099999999998</v>
      </c>
      <c r="AO87">
        <v>0</v>
      </c>
      <c r="AP87">
        <v>2.4605450000000002</v>
      </c>
      <c r="AQ87">
        <v>0</v>
      </c>
      <c r="AR87">
        <v>34.989293000000004</v>
      </c>
      <c r="AS87">
        <v>23.254740999999999</v>
      </c>
      <c r="AT87">
        <v>7.2014630000000004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71.759269000000003</v>
      </c>
      <c r="BA87">
        <f t="shared" si="4"/>
        <v>2343.548025000001</v>
      </c>
      <c r="BD87">
        <v>6.18</v>
      </c>
      <c r="BE87">
        <v>1.84</v>
      </c>
      <c r="BF87">
        <v>2.42</v>
      </c>
      <c r="BG87">
        <v>1.72</v>
      </c>
      <c r="BH87">
        <v>4.99</v>
      </c>
      <c r="BI87">
        <v>0.8</v>
      </c>
      <c r="BJ87">
        <v>1.2</v>
      </c>
      <c r="BK87">
        <v>1.42</v>
      </c>
      <c r="BL87">
        <v>1.79</v>
      </c>
      <c r="BM87">
        <v>0.17</v>
      </c>
      <c r="BN87">
        <v>3.38</v>
      </c>
      <c r="BO87">
        <v>2</v>
      </c>
      <c r="BP87">
        <v>0.24</v>
      </c>
      <c r="BQ87">
        <v>1.95</v>
      </c>
      <c r="BR87">
        <v>2.1</v>
      </c>
      <c r="BS87">
        <v>1.58</v>
      </c>
      <c r="BT87">
        <v>2.58589</v>
      </c>
      <c r="BU87">
        <v>1.288707</v>
      </c>
      <c r="BV87">
        <v>1.8653230000000001</v>
      </c>
      <c r="BW87">
        <v>1.8660209999999999</v>
      </c>
      <c r="BX87">
        <v>0.94103999999999999</v>
      </c>
      <c r="BY87">
        <v>2.5774140000000001</v>
      </c>
      <c r="BZ87">
        <v>1.2749600000000001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5.1032780000000004</v>
      </c>
      <c r="CK87">
        <v>0.89808299999999996</v>
      </c>
      <c r="CL87">
        <v>0.93067699999999998</v>
      </c>
      <c r="CM87">
        <v>3.3726280000000002</v>
      </c>
      <c r="CN87">
        <v>3.4021849999999998</v>
      </c>
      <c r="CO87">
        <v>2.0069460000000001</v>
      </c>
      <c r="CP87">
        <v>4.0895029999999997</v>
      </c>
      <c r="CQ87">
        <v>0.87975700000000001</v>
      </c>
      <c r="CR87">
        <v>0.810581</v>
      </c>
      <c r="CS87">
        <v>2.6827779999999999</v>
      </c>
      <c r="CT87">
        <v>0.48013099999999997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71.759269000000003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648.74318900000003</v>
      </c>
      <c r="L88">
        <v>420.21043900000001</v>
      </c>
      <c r="M88">
        <v>89.240368000000004</v>
      </c>
      <c r="N88">
        <v>114.437662</v>
      </c>
      <c r="O88">
        <v>59.924458999999999</v>
      </c>
      <c r="P88">
        <v>117.105029</v>
      </c>
      <c r="Q88">
        <v>12.121689</v>
      </c>
      <c r="R88">
        <v>26.451336999999999</v>
      </c>
      <c r="S88">
        <v>13.001711999999999</v>
      </c>
      <c r="T88">
        <v>0.29772399999999999</v>
      </c>
      <c r="U88">
        <v>335.15559000000002</v>
      </c>
      <c r="V88">
        <v>19.909092000000001</v>
      </c>
      <c r="W88">
        <v>32.354435000000002</v>
      </c>
      <c r="X88">
        <v>141.67400599999999</v>
      </c>
      <c r="Y88">
        <v>0</v>
      </c>
      <c r="Z88">
        <v>12.588539000000001</v>
      </c>
      <c r="AA88">
        <v>0</v>
      </c>
      <c r="AB88">
        <v>13.063745000000001</v>
      </c>
      <c r="AC88">
        <v>9.6303529999999995</v>
      </c>
      <c r="AD88">
        <v>0</v>
      </c>
      <c r="AE88">
        <v>0</v>
      </c>
      <c r="AF88">
        <v>16.002569000000001</v>
      </c>
      <c r="AG88">
        <v>42.184609999999999</v>
      </c>
      <c r="AH88">
        <v>0</v>
      </c>
      <c r="AI88">
        <v>0</v>
      </c>
      <c r="AJ88">
        <v>0</v>
      </c>
      <c r="AK88">
        <v>26.016276000000001</v>
      </c>
      <c r="AL88">
        <v>34.595528999999999</v>
      </c>
      <c r="AM88">
        <v>15.701987000000001</v>
      </c>
      <c r="AN88">
        <v>0.84664099999999998</v>
      </c>
      <c r="AO88">
        <v>0</v>
      </c>
      <c r="AP88">
        <v>2.4605450000000002</v>
      </c>
      <c r="AQ88">
        <v>0</v>
      </c>
      <c r="AR88">
        <v>34.989293000000004</v>
      </c>
      <c r="AS88">
        <v>23.254740999999999</v>
      </c>
      <c r="AT88">
        <v>7.2014630000000004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71.759269000000003</v>
      </c>
      <c r="BA88">
        <f t="shared" si="4"/>
        <v>2340.9222910000008</v>
      </c>
      <c r="BD88">
        <v>6.18</v>
      </c>
      <c r="BE88">
        <v>1.84</v>
      </c>
      <c r="BF88">
        <v>2.42</v>
      </c>
      <c r="BG88">
        <v>1.72</v>
      </c>
      <c r="BH88">
        <v>4.99</v>
      </c>
      <c r="BI88">
        <v>0.8</v>
      </c>
      <c r="BJ88">
        <v>1.2</v>
      </c>
      <c r="BK88">
        <v>1.42</v>
      </c>
      <c r="BL88">
        <v>1.79</v>
      </c>
      <c r="BM88">
        <v>0.17</v>
      </c>
      <c r="BN88">
        <v>3.38</v>
      </c>
      <c r="BO88">
        <v>2</v>
      </c>
      <c r="BP88">
        <v>0.24</v>
      </c>
      <c r="BQ88">
        <v>1.95</v>
      </c>
      <c r="BR88">
        <v>2.1</v>
      </c>
      <c r="BS88">
        <v>1.58</v>
      </c>
      <c r="BT88">
        <v>2.58589</v>
      </c>
      <c r="BU88">
        <v>1.288707</v>
      </c>
      <c r="BV88">
        <v>1.8653230000000001</v>
      </c>
      <c r="BW88">
        <v>1.8660209999999999</v>
      </c>
      <c r="BX88">
        <v>0.94103999999999999</v>
      </c>
      <c r="BY88">
        <v>2.5774140000000001</v>
      </c>
      <c r="BZ88">
        <v>1.2749600000000001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5.1032780000000004</v>
      </c>
      <c r="CK88">
        <v>0.89808299999999996</v>
      </c>
      <c r="CL88">
        <v>0.93067699999999998</v>
      </c>
      <c r="CM88">
        <v>3.3726280000000002</v>
      </c>
      <c r="CN88">
        <v>3.4021849999999998</v>
      </c>
      <c r="CO88">
        <v>2.0069460000000001</v>
      </c>
      <c r="CP88">
        <v>4.0895029999999997</v>
      </c>
      <c r="CQ88">
        <v>0.87975700000000001</v>
      </c>
      <c r="CR88">
        <v>0.810581</v>
      </c>
      <c r="CS88">
        <v>2.6827779999999999</v>
      </c>
      <c r="CT88">
        <v>0.48013099999999997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71.759269000000003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648.74318900000003</v>
      </c>
      <c r="L89">
        <v>420.21043900000001</v>
      </c>
      <c r="M89">
        <v>89.240368000000004</v>
      </c>
      <c r="N89">
        <v>114.437662</v>
      </c>
      <c r="O89">
        <v>59.924458999999999</v>
      </c>
      <c r="P89">
        <v>117.105029</v>
      </c>
      <c r="Q89">
        <v>12.121689</v>
      </c>
      <c r="R89">
        <v>26.451336999999999</v>
      </c>
      <c r="S89">
        <v>13.001711999999999</v>
      </c>
      <c r="T89">
        <v>0.29772399999999999</v>
      </c>
      <c r="U89">
        <v>335.15559000000002</v>
      </c>
      <c r="V89">
        <v>19.909092000000001</v>
      </c>
      <c r="W89">
        <v>32.354435000000002</v>
      </c>
      <c r="X89">
        <v>141.67400599999999</v>
      </c>
      <c r="Y89">
        <v>0</v>
      </c>
      <c r="Z89">
        <v>12.588539000000001</v>
      </c>
      <c r="AA89">
        <v>0</v>
      </c>
      <c r="AB89">
        <v>13.063745000000001</v>
      </c>
      <c r="AC89">
        <v>9.6303529999999995</v>
      </c>
      <c r="AD89">
        <v>0</v>
      </c>
      <c r="AE89">
        <v>0</v>
      </c>
      <c r="AF89">
        <v>8.1964380000000006</v>
      </c>
      <c r="AG89">
        <v>42.184609999999999</v>
      </c>
      <c r="AH89">
        <v>0</v>
      </c>
      <c r="AI89">
        <v>0</v>
      </c>
      <c r="AJ89">
        <v>0</v>
      </c>
      <c r="AK89">
        <v>26.016276000000001</v>
      </c>
      <c r="AL89">
        <v>23.435680999999999</v>
      </c>
      <c r="AM89">
        <v>15.701987000000001</v>
      </c>
      <c r="AN89">
        <v>0.84664099999999998</v>
      </c>
      <c r="AO89">
        <v>0</v>
      </c>
      <c r="AP89">
        <v>3.690817</v>
      </c>
      <c r="AQ89">
        <v>0</v>
      </c>
      <c r="AR89">
        <v>34.989293000000004</v>
      </c>
      <c r="AS89">
        <v>23.254740999999999</v>
      </c>
      <c r="AT89">
        <v>7.2014630000000004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71.429269000000005</v>
      </c>
      <c r="BA89">
        <f t="shared" si="4"/>
        <v>2322.8565840000006</v>
      </c>
      <c r="BD89">
        <v>6.18</v>
      </c>
      <c r="BE89">
        <v>1.84</v>
      </c>
      <c r="BF89">
        <v>2.12</v>
      </c>
      <c r="BG89">
        <v>1.72</v>
      </c>
      <c r="BH89">
        <v>4.99</v>
      </c>
      <c r="BI89">
        <v>0.8</v>
      </c>
      <c r="BJ89">
        <v>1.2</v>
      </c>
      <c r="BK89">
        <v>1.42</v>
      </c>
      <c r="BL89">
        <v>1.79</v>
      </c>
      <c r="BM89">
        <v>0.14000000000000001</v>
      </c>
      <c r="BN89">
        <v>3.38</v>
      </c>
      <c r="BO89">
        <v>2</v>
      </c>
      <c r="BP89">
        <v>0.24</v>
      </c>
      <c r="BQ89">
        <v>1.95</v>
      </c>
      <c r="BR89">
        <v>2.1</v>
      </c>
      <c r="BS89">
        <v>1.58</v>
      </c>
      <c r="BT89">
        <v>2.58589</v>
      </c>
      <c r="BU89">
        <v>1.288707</v>
      </c>
      <c r="BV89">
        <v>1.8653230000000001</v>
      </c>
      <c r="BW89">
        <v>1.8660209999999999</v>
      </c>
      <c r="BX89">
        <v>0.94103999999999999</v>
      </c>
      <c r="BY89">
        <v>2.5774140000000001</v>
      </c>
      <c r="BZ89">
        <v>1.2749600000000001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5.1032780000000004</v>
      </c>
      <c r="CK89">
        <v>0.89808299999999996</v>
      </c>
      <c r="CL89">
        <v>0.93067699999999998</v>
      </c>
      <c r="CM89">
        <v>3.3726280000000002</v>
      </c>
      <c r="CN89">
        <v>3.4021849999999998</v>
      </c>
      <c r="CO89">
        <v>2.0069460000000001</v>
      </c>
      <c r="CP89">
        <v>4.0895029999999997</v>
      </c>
      <c r="CQ89">
        <v>0.87975700000000001</v>
      </c>
      <c r="CR89">
        <v>0.810581</v>
      </c>
      <c r="CS89">
        <v>2.6827779999999999</v>
      </c>
      <c r="CT89">
        <v>0.48013099999999997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71.429269000000005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648.74318900000003</v>
      </c>
      <c r="L90">
        <v>420.21043900000001</v>
      </c>
      <c r="M90">
        <v>89.240368000000004</v>
      </c>
      <c r="N90">
        <v>114.437662</v>
      </c>
      <c r="O90">
        <v>59.924458999999999</v>
      </c>
      <c r="P90">
        <v>117.105029</v>
      </c>
      <c r="Q90">
        <v>12.121689</v>
      </c>
      <c r="R90">
        <v>26.451336999999999</v>
      </c>
      <c r="S90">
        <v>13.001711999999999</v>
      </c>
      <c r="T90">
        <v>0.29772399999999999</v>
      </c>
      <c r="U90">
        <v>335.15559000000002</v>
      </c>
      <c r="V90">
        <v>19.909092000000001</v>
      </c>
      <c r="W90">
        <v>32.354435000000002</v>
      </c>
      <c r="X90">
        <v>141.67400599999999</v>
      </c>
      <c r="Y90">
        <v>0</v>
      </c>
      <c r="Z90">
        <v>12.588539000000001</v>
      </c>
      <c r="AA90">
        <v>0</v>
      </c>
      <c r="AB90">
        <v>13.063745000000001</v>
      </c>
      <c r="AC90">
        <v>9.6303529999999995</v>
      </c>
      <c r="AD90">
        <v>0</v>
      </c>
      <c r="AE90">
        <v>0</v>
      </c>
      <c r="AF90">
        <v>8.0012840000000001</v>
      </c>
      <c r="AG90">
        <v>42.184609999999999</v>
      </c>
      <c r="AH90">
        <v>0</v>
      </c>
      <c r="AI90">
        <v>0</v>
      </c>
      <c r="AJ90">
        <v>0</v>
      </c>
      <c r="AK90">
        <v>26.016276000000001</v>
      </c>
      <c r="AL90">
        <v>23.435680999999999</v>
      </c>
      <c r="AM90">
        <v>15.701987000000001</v>
      </c>
      <c r="AN90">
        <v>0.84664099999999998</v>
      </c>
      <c r="AO90">
        <v>0</v>
      </c>
      <c r="AP90">
        <v>3.690817</v>
      </c>
      <c r="AQ90">
        <v>0</v>
      </c>
      <c r="AR90">
        <v>34.989293000000004</v>
      </c>
      <c r="AS90">
        <v>23.254740999999999</v>
      </c>
      <c r="AT90">
        <v>7.2014630000000004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71.429269000000005</v>
      </c>
      <c r="BA90">
        <f t="shared" si="4"/>
        <v>2322.6614300000006</v>
      </c>
      <c r="BD90">
        <v>6.18</v>
      </c>
      <c r="BE90">
        <v>1.84</v>
      </c>
      <c r="BF90">
        <v>2.12</v>
      </c>
      <c r="BG90">
        <v>1.72</v>
      </c>
      <c r="BH90">
        <v>4.99</v>
      </c>
      <c r="BI90">
        <v>0.8</v>
      </c>
      <c r="BJ90">
        <v>1.2</v>
      </c>
      <c r="BK90">
        <v>1.42</v>
      </c>
      <c r="BL90">
        <v>1.79</v>
      </c>
      <c r="BM90">
        <v>0.14000000000000001</v>
      </c>
      <c r="BN90">
        <v>3.38</v>
      </c>
      <c r="BO90">
        <v>2</v>
      </c>
      <c r="BP90">
        <v>0.24</v>
      </c>
      <c r="BQ90">
        <v>1.95</v>
      </c>
      <c r="BR90">
        <v>2.1</v>
      </c>
      <c r="BS90">
        <v>1.58</v>
      </c>
      <c r="BT90">
        <v>2.58589</v>
      </c>
      <c r="BU90">
        <v>1.288707</v>
      </c>
      <c r="BV90">
        <v>1.8653230000000001</v>
      </c>
      <c r="BW90">
        <v>1.8660209999999999</v>
      </c>
      <c r="BX90">
        <v>0.94103999999999999</v>
      </c>
      <c r="BY90">
        <v>2.5774140000000001</v>
      </c>
      <c r="BZ90">
        <v>1.2749600000000001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5.1032780000000004</v>
      </c>
      <c r="CK90">
        <v>0.89808299999999996</v>
      </c>
      <c r="CL90">
        <v>0.93067699999999998</v>
      </c>
      <c r="CM90">
        <v>3.3726280000000002</v>
      </c>
      <c r="CN90">
        <v>3.4021849999999998</v>
      </c>
      <c r="CO90">
        <v>2.0069460000000001</v>
      </c>
      <c r="CP90">
        <v>4.0895029999999997</v>
      </c>
      <c r="CQ90">
        <v>0.87975700000000001</v>
      </c>
      <c r="CR90">
        <v>0.810581</v>
      </c>
      <c r="CS90">
        <v>2.6827779999999999</v>
      </c>
      <c r="CT90">
        <v>0.48013099999999997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71.429269000000005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648.74318900000003</v>
      </c>
      <c r="L91">
        <v>420.21043900000001</v>
      </c>
      <c r="M91">
        <v>89.240368000000004</v>
      </c>
      <c r="N91">
        <v>114.437662</v>
      </c>
      <c r="O91">
        <v>59.924458999999999</v>
      </c>
      <c r="P91">
        <v>117.105029</v>
      </c>
      <c r="Q91">
        <v>12.121689</v>
      </c>
      <c r="R91">
        <v>26.451336999999999</v>
      </c>
      <c r="S91">
        <v>13.493713</v>
      </c>
      <c r="T91">
        <v>0.29772399999999999</v>
      </c>
      <c r="U91">
        <v>335.15559000000002</v>
      </c>
      <c r="V91">
        <v>19.909092000000001</v>
      </c>
      <c r="W91">
        <v>32.354435000000002</v>
      </c>
      <c r="X91">
        <v>141.67400599999999</v>
      </c>
      <c r="Y91">
        <v>0</v>
      </c>
      <c r="Z91">
        <v>12.588539000000001</v>
      </c>
      <c r="AA91">
        <v>0</v>
      </c>
      <c r="AB91">
        <v>13.063745000000001</v>
      </c>
      <c r="AC91">
        <v>9.6303529999999995</v>
      </c>
      <c r="AD91">
        <v>0</v>
      </c>
      <c r="AE91">
        <v>0</v>
      </c>
      <c r="AF91">
        <v>8.0012840000000001</v>
      </c>
      <c r="AG91">
        <v>42.184609999999999</v>
      </c>
      <c r="AH91">
        <v>0</v>
      </c>
      <c r="AI91">
        <v>0</v>
      </c>
      <c r="AJ91">
        <v>0</v>
      </c>
      <c r="AK91">
        <v>26.016276000000001</v>
      </c>
      <c r="AL91">
        <v>23.435680999999999</v>
      </c>
      <c r="AM91">
        <v>15.701987000000001</v>
      </c>
      <c r="AN91">
        <v>0.84664099999999998</v>
      </c>
      <c r="AO91">
        <v>0</v>
      </c>
      <c r="AP91">
        <v>3.690817</v>
      </c>
      <c r="AQ91">
        <v>0</v>
      </c>
      <c r="AR91">
        <v>34.989293000000004</v>
      </c>
      <c r="AS91">
        <v>25.838602000000002</v>
      </c>
      <c r="AT91">
        <v>7.2014630000000004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71.012392000000006</v>
      </c>
      <c r="BA91">
        <f t="shared" si="4"/>
        <v>2325.3204150000001</v>
      </c>
      <c r="BD91">
        <v>6.18</v>
      </c>
      <c r="BE91">
        <v>1.84</v>
      </c>
      <c r="BF91">
        <v>2.12</v>
      </c>
      <c r="BG91">
        <v>1.72</v>
      </c>
      <c r="BH91">
        <v>4.99</v>
      </c>
      <c r="BI91">
        <v>0.82</v>
      </c>
      <c r="BJ91">
        <v>1.23</v>
      </c>
      <c r="BK91">
        <v>1.42</v>
      </c>
      <c r="BL91">
        <v>1.79</v>
      </c>
      <c r="BM91">
        <v>0.14000000000000001</v>
      </c>
      <c r="BN91">
        <v>3.38</v>
      </c>
      <c r="BO91">
        <v>2</v>
      </c>
      <c r="BP91">
        <v>0.24</v>
      </c>
      <c r="BQ91">
        <v>1.95</v>
      </c>
      <c r="BR91">
        <v>2.1</v>
      </c>
      <c r="BS91">
        <v>1.58</v>
      </c>
      <c r="BT91">
        <v>2.58589</v>
      </c>
      <c r="BU91">
        <v>1.288707</v>
      </c>
      <c r="BV91">
        <v>1.8653230000000001</v>
      </c>
      <c r="BW91">
        <v>1.8660209999999999</v>
      </c>
      <c r="BX91">
        <v>0.94103999999999999</v>
      </c>
      <c r="BY91">
        <v>2.5774140000000001</v>
      </c>
      <c r="BZ91">
        <v>1.2749600000000001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5.1032780000000004</v>
      </c>
      <c r="CK91">
        <v>0.89808299999999996</v>
      </c>
      <c r="CL91">
        <v>0.93067699999999998</v>
      </c>
      <c r="CM91">
        <v>3.3726280000000002</v>
      </c>
      <c r="CN91">
        <v>3.4021849999999998</v>
      </c>
      <c r="CO91">
        <v>2.0069460000000001</v>
      </c>
      <c r="CP91">
        <v>4.0895029999999997</v>
      </c>
      <c r="CQ91">
        <v>0.87975700000000001</v>
      </c>
      <c r="CR91">
        <v>0.810581</v>
      </c>
      <c r="CS91">
        <v>2.6827779999999999</v>
      </c>
      <c r="CT91">
        <v>1.3254E-2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71.012392000000006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648.74318900000003</v>
      </c>
      <c r="L92">
        <v>420.21043900000001</v>
      </c>
      <c r="M92">
        <v>89.240368000000004</v>
      </c>
      <c r="N92">
        <v>114.437662</v>
      </c>
      <c r="O92">
        <v>59.924458999999999</v>
      </c>
      <c r="P92">
        <v>117.105029</v>
      </c>
      <c r="Q92">
        <v>12.121689</v>
      </c>
      <c r="R92">
        <v>26.451336999999999</v>
      </c>
      <c r="S92">
        <v>13.450749999999999</v>
      </c>
      <c r="T92">
        <v>0.29772399999999999</v>
      </c>
      <c r="U92">
        <v>335.15559000000002</v>
      </c>
      <c r="V92">
        <v>19.909092000000001</v>
      </c>
      <c r="W92">
        <v>32.354435000000002</v>
      </c>
      <c r="X92">
        <v>141.67400599999999</v>
      </c>
      <c r="Y92">
        <v>0</v>
      </c>
      <c r="Z92">
        <v>12.588539000000001</v>
      </c>
      <c r="AA92">
        <v>0</v>
      </c>
      <c r="AB92">
        <v>13.063745000000001</v>
      </c>
      <c r="AC92">
        <v>9.6303529999999995</v>
      </c>
      <c r="AD92">
        <v>0</v>
      </c>
      <c r="AE92">
        <v>0</v>
      </c>
      <c r="AF92">
        <v>8.0012840000000001</v>
      </c>
      <c r="AG92">
        <v>42.184609999999999</v>
      </c>
      <c r="AH92">
        <v>0</v>
      </c>
      <c r="AI92">
        <v>0</v>
      </c>
      <c r="AJ92">
        <v>0</v>
      </c>
      <c r="AK92">
        <v>26.016276000000001</v>
      </c>
      <c r="AL92">
        <v>23.435680999999999</v>
      </c>
      <c r="AM92">
        <v>15.701987000000001</v>
      </c>
      <c r="AN92">
        <v>0.84664099999999998</v>
      </c>
      <c r="AO92">
        <v>0</v>
      </c>
      <c r="AP92">
        <v>3.690817</v>
      </c>
      <c r="AQ92">
        <v>0</v>
      </c>
      <c r="AR92">
        <v>34.989293000000004</v>
      </c>
      <c r="AS92">
        <v>25.838602000000002</v>
      </c>
      <c r="AT92">
        <v>7.2014630000000004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70.999138000000002</v>
      </c>
      <c r="BA92">
        <f t="shared" si="4"/>
        <v>2325.2641979999999</v>
      </c>
      <c r="BD92">
        <v>6.18</v>
      </c>
      <c r="BE92">
        <v>1.84</v>
      </c>
      <c r="BF92">
        <v>2.12</v>
      </c>
      <c r="BG92">
        <v>1.72</v>
      </c>
      <c r="BH92">
        <v>4.99</v>
      </c>
      <c r="BI92">
        <v>0.82</v>
      </c>
      <c r="BJ92">
        <v>1.23</v>
      </c>
      <c r="BK92">
        <v>1.42</v>
      </c>
      <c r="BL92">
        <v>1.79</v>
      </c>
      <c r="BM92">
        <v>0.14000000000000001</v>
      </c>
      <c r="BN92">
        <v>3.38</v>
      </c>
      <c r="BO92">
        <v>2</v>
      </c>
      <c r="BP92">
        <v>0.24</v>
      </c>
      <c r="BQ92">
        <v>1.95</v>
      </c>
      <c r="BR92">
        <v>2.1</v>
      </c>
      <c r="BS92">
        <v>1.58</v>
      </c>
      <c r="BT92">
        <v>2.58589</v>
      </c>
      <c r="BU92">
        <v>1.288707</v>
      </c>
      <c r="BV92">
        <v>1.8653230000000001</v>
      </c>
      <c r="BW92">
        <v>1.8660209999999999</v>
      </c>
      <c r="BX92">
        <v>0.94103999999999999</v>
      </c>
      <c r="BY92">
        <v>2.5774140000000001</v>
      </c>
      <c r="BZ92">
        <v>1.2749600000000001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5.1032780000000004</v>
      </c>
      <c r="CK92">
        <v>0.89808299999999996</v>
      </c>
      <c r="CL92">
        <v>0.93067699999999998</v>
      </c>
      <c r="CM92">
        <v>3.3726280000000002</v>
      </c>
      <c r="CN92">
        <v>3.4021849999999998</v>
      </c>
      <c r="CO92">
        <v>2.0069460000000001</v>
      </c>
      <c r="CP92">
        <v>4.0895029999999997</v>
      </c>
      <c r="CQ92">
        <v>0.87975700000000001</v>
      </c>
      <c r="CR92">
        <v>0.810581</v>
      </c>
      <c r="CS92">
        <v>2.6827779999999999</v>
      </c>
      <c r="CT92">
        <v>0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70.999138000000002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609.17211599999996</v>
      </c>
      <c r="L93">
        <v>420.21043900000001</v>
      </c>
      <c r="M93">
        <v>89.240368000000004</v>
      </c>
      <c r="N93">
        <v>114.437662</v>
      </c>
      <c r="O93">
        <v>59.924458999999999</v>
      </c>
      <c r="P93">
        <v>117.105029</v>
      </c>
      <c r="Q93">
        <v>12.121689</v>
      </c>
      <c r="R93">
        <v>26.451336999999999</v>
      </c>
      <c r="S93">
        <v>13.270144</v>
      </c>
      <c r="T93">
        <v>0.29772399999999999</v>
      </c>
      <c r="U93">
        <v>335.15559000000002</v>
      </c>
      <c r="V93">
        <v>19.909092000000001</v>
      </c>
      <c r="W93">
        <v>32.354435000000002</v>
      </c>
      <c r="X93">
        <v>141.67400599999999</v>
      </c>
      <c r="Y93">
        <v>0</v>
      </c>
      <c r="Z93">
        <v>12.588539000000001</v>
      </c>
      <c r="AA93">
        <v>0</v>
      </c>
      <c r="AB93">
        <v>13.063745000000001</v>
      </c>
      <c r="AC93">
        <v>9.6303529999999995</v>
      </c>
      <c r="AD93">
        <v>0</v>
      </c>
      <c r="AE93">
        <v>0</v>
      </c>
      <c r="AF93">
        <v>8.0012840000000001</v>
      </c>
      <c r="AG93">
        <v>42.184609999999999</v>
      </c>
      <c r="AH93">
        <v>0</v>
      </c>
      <c r="AI93">
        <v>0</v>
      </c>
      <c r="AJ93">
        <v>0</v>
      </c>
      <c r="AK93">
        <v>26.016276000000001</v>
      </c>
      <c r="AL93">
        <v>23.435680999999999</v>
      </c>
      <c r="AM93">
        <v>15.701987000000001</v>
      </c>
      <c r="AN93">
        <v>0.84664099999999998</v>
      </c>
      <c r="AO93">
        <v>0</v>
      </c>
      <c r="AP93">
        <v>5.5362260000000001</v>
      </c>
      <c r="AQ93">
        <v>0</v>
      </c>
      <c r="AR93">
        <v>34.989293000000004</v>
      </c>
      <c r="AS93">
        <v>25.838602000000002</v>
      </c>
      <c r="AT93">
        <v>7.2014630000000004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70.949263999999999</v>
      </c>
      <c r="BA93">
        <f t="shared" si="4"/>
        <v>2287.3080539999996</v>
      </c>
      <c r="BD93">
        <v>6.18</v>
      </c>
      <c r="BE93">
        <v>1.84</v>
      </c>
      <c r="BF93">
        <v>2.12</v>
      </c>
      <c r="BG93">
        <v>1.72</v>
      </c>
      <c r="BH93">
        <v>4.99</v>
      </c>
      <c r="BI93">
        <v>0.82</v>
      </c>
      <c r="BJ93">
        <v>1.23</v>
      </c>
      <c r="BK93">
        <v>1.42</v>
      </c>
      <c r="BL93">
        <v>1.72</v>
      </c>
      <c r="BM93">
        <v>0.14000000000000001</v>
      </c>
      <c r="BN93">
        <v>3.38</v>
      </c>
      <c r="BO93">
        <v>2</v>
      </c>
      <c r="BP93">
        <v>0.24</v>
      </c>
      <c r="BQ93">
        <v>1.95</v>
      </c>
      <c r="BR93">
        <v>2.1</v>
      </c>
      <c r="BS93">
        <v>1.58</v>
      </c>
      <c r="BT93">
        <v>2.58589</v>
      </c>
      <c r="BU93">
        <v>1.288707</v>
      </c>
      <c r="BV93">
        <v>1.8854489999999999</v>
      </c>
      <c r="BW93">
        <v>1.8660209999999999</v>
      </c>
      <c r="BX93">
        <v>0.94103999999999999</v>
      </c>
      <c r="BY93">
        <v>2.5774140000000001</v>
      </c>
      <c r="BZ93">
        <v>1.2749600000000001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5.1032780000000004</v>
      </c>
      <c r="CK93">
        <v>0.89808299999999996</v>
      </c>
      <c r="CL93">
        <v>0.93067699999999998</v>
      </c>
      <c r="CM93">
        <v>3.3726280000000002</v>
      </c>
      <c r="CN93">
        <v>3.4021849999999998</v>
      </c>
      <c r="CO93">
        <v>2.0069460000000001</v>
      </c>
      <c r="CP93">
        <v>4.0895029999999997</v>
      </c>
      <c r="CQ93">
        <v>0.87975700000000001</v>
      </c>
      <c r="CR93">
        <v>0.810581</v>
      </c>
      <c r="CS93">
        <v>2.6827779999999999</v>
      </c>
      <c r="CT93">
        <v>0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70.949263999999999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580.36011599999995</v>
      </c>
      <c r="L94">
        <v>420.21043900000001</v>
      </c>
      <c r="M94">
        <v>89.240368000000004</v>
      </c>
      <c r="N94">
        <v>114.437662</v>
      </c>
      <c r="O94">
        <v>59.924458999999999</v>
      </c>
      <c r="P94">
        <v>117.105029</v>
      </c>
      <c r="Q94">
        <v>12.121689</v>
      </c>
      <c r="R94">
        <v>26.451336999999999</v>
      </c>
      <c r="S94">
        <v>13.450749999999999</v>
      </c>
      <c r="T94">
        <v>0.29772399999999999</v>
      </c>
      <c r="U94">
        <v>335.15559000000002</v>
      </c>
      <c r="V94">
        <v>19.909092000000001</v>
      </c>
      <c r="W94">
        <v>32.354435000000002</v>
      </c>
      <c r="X94">
        <v>141.67400599999999</v>
      </c>
      <c r="Y94">
        <v>0</v>
      </c>
      <c r="Z94">
        <v>12.588539000000001</v>
      </c>
      <c r="AA94">
        <v>0</v>
      </c>
      <c r="AB94">
        <v>13.063745000000001</v>
      </c>
      <c r="AC94">
        <v>9.6303529999999995</v>
      </c>
      <c r="AD94">
        <v>0</v>
      </c>
      <c r="AE94">
        <v>0</v>
      </c>
      <c r="AF94">
        <v>8.0012840000000001</v>
      </c>
      <c r="AG94">
        <v>42.184609999999999</v>
      </c>
      <c r="AH94">
        <v>0</v>
      </c>
      <c r="AI94">
        <v>0</v>
      </c>
      <c r="AJ94">
        <v>0</v>
      </c>
      <c r="AK94">
        <v>26.016276000000001</v>
      </c>
      <c r="AL94">
        <v>23.435680999999999</v>
      </c>
      <c r="AM94">
        <v>15.701987000000001</v>
      </c>
      <c r="AN94">
        <v>0.84664099999999998</v>
      </c>
      <c r="AO94">
        <v>0</v>
      </c>
      <c r="AP94">
        <v>5.5362260000000001</v>
      </c>
      <c r="AQ94">
        <v>0</v>
      </c>
      <c r="AR94">
        <v>34.989293000000004</v>
      </c>
      <c r="AS94">
        <v>25.838602000000002</v>
      </c>
      <c r="AT94">
        <v>7.2014630000000004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70.899864000000008</v>
      </c>
      <c r="BA94">
        <f t="shared" si="4"/>
        <v>2258.6272599999998</v>
      </c>
      <c r="BD94">
        <v>6.18</v>
      </c>
      <c r="BE94">
        <v>1.84</v>
      </c>
      <c r="BF94">
        <v>2.12</v>
      </c>
      <c r="BG94">
        <v>1.72</v>
      </c>
      <c r="BH94">
        <v>4.99</v>
      </c>
      <c r="BI94">
        <v>0.8</v>
      </c>
      <c r="BJ94">
        <v>1.2</v>
      </c>
      <c r="BK94">
        <v>1.42</v>
      </c>
      <c r="BL94">
        <v>1.72</v>
      </c>
      <c r="BM94">
        <v>0.14000000000000001</v>
      </c>
      <c r="BN94">
        <v>3.38</v>
      </c>
      <c r="BO94">
        <v>2</v>
      </c>
      <c r="BP94">
        <v>0.24</v>
      </c>
      <c r="BQ94">
        <v>1.95</v>
      </c>
      <c r="BR94">
        <v>2.1</v>
      </c>
      <c r="BS94">
        <v>1.58</v>
      </c>
      <c r="BT94">
        <v>2.58589</v>
      </c>
      <c r="BU94">
        <v>1.288707</v>
      </c>
      <c r="BV94">
        <v>1.8860490000000001</v>
      </c>
      <c r="BW94">
        <v>1.8660209999999999</v>
      </c>
      <c r="BX94">
        <v>0.94103999999999999</v>
      </c>
      <c r="BY94">
        <v>2.5774140000000001</v>
      </c>
      <c r="BZ94">
        <v>1.2749600000000001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5.1032780000000004</v>
      </c>
      <c r="CK94">
        <v>0.89808299999999996</v>
      </c>
      <c r="CL94">
        <v>0.93067699999999998</v>
      </c>
      <c r="CM94">
        <v>3.3726280000000002</v>
      </c>
      <c r="CN94">
        <v>3.4021849999999998</v>
      </c>
      <c r="CO94">
        <v>2.0069460000000001</v>
      </c>
      <c r="CP94">
        <v>4.0895029999999997</v>
      </c>
      <c r="CQ94">
        <v>0.87975700000000001</v>
      </c>
      <c r="CR94">
        <v>0.810581</v>
      </c>
      <c r="CS94">
        <v>2.6827779999999999</v>
      </c>
      <c r="CT94">
        <v>0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70.899864000000008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551.54811600000005</v>
      </c>
      <c r="L95">
        <v>420.21043900000001</v>
      </c>
      <c r="M95">
        <v>89.240368000000004</v>
      </c>
      <c r="N95">
        <v>114.437662</v>
      </c>
      <c r="O95">
        <v>59.924458999999999</v>
      </c>
      <c r="P95">
        <v>117.105029</v>
      </c>
      <c r="Q95">
        <v>12.121689</v>
      </c>
      <c r="R95">
        <v>26.451336999999999</v>
      </c>
      <c r="S95">
        <v>13.450749999999999</v>
      </c>
      <c r="T95">
        <v>0.29772399999999999</v>
      </c>
      <c r="U95">
        <v>335.15559000000002</v>
      </c>
      <c r="V95">
        <v>19.909092000000001</v>
      </c>
      <c r="W95">
        <v>32.354435000000002</v>
      </c>
      <c r="X95">
        <v>141.67400599999999</v>
      </c>
      <c r="Y95">
        <v>0</v>
      </c>
      <c r="Z95">
        <v>12.588539000000001</v>
      </c>
      <c r="AA95">
        <v>0</v>
      </c>
      <c r="AB95">
        <v>12.13062</v>
      </c>
      <c r="AC95">
        <v>0</v>
      </c>
      <c r="AD95">
        <v>0</v>
      </c>
      <c r="AE95">
        <v>0</v>
      </c>
      <c r="AF95">
        <v>8.0012840000000001</v>
      </c>
      <c r="AG95">
        <v>42.184609999999999</v>
      </c>
      <c r="AH95">
        <v>0</v>
      </c>
      <c r="AI95">
        <v>0</v>
      </c>
      <c r="AJ95">
        <v>0</v>
      </c>
      <c r="AK95">
        <v>26.016276000000001</v>
      </c>
      <c r="AL95">
        <v>23.435680999999999</v>
      </c>
      <c r="AM95">
        <v>15.701987000000001</v>
      </c>
      <c r="AN95">
        <v>0.84664099999999998</v>
      </c>
      <c r="AO95">
        <v>0</v>
      </c>
      <c r="AP95">
        <v>2.7065990000000002</v>
      </c>
      <c r="AQ95">
        <v>0</v>
      </c>
      <c r="AR95">
        <v>34.989293000000004</v>
      </c>
      <c r="AS95">
        <v>25.838602000000002</v>
      </c>
      <c r="AT95">
        <v>7.2014630000000004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70.899864000000008</v>
      </c>
      <c r="BA95">
        <f t="shared" si="4"/>
        <v>2216.4221550000002</v>
      </c>
      <c r="BD95">
        <v>6.18</v>
      </c>
      <c r="BE95">
        <v>1.84</v>
      </c>
      <c r="BF95">
        <v>2.12</v>
      </c>
      <c r="BG95">
        <v>1.72</v>
      </c>
      <c r="BH95">
        <v>4.99</v>
      </c>
      <c r="BI95">
        <v>0.8</v>
      </c>
      <c r="BJ95">
        <v>1.2</v>
      </c>
      <c r="BK95">
        <v>1.42</v>
      </c>
      <c r="BL95">
        <v>1.72</v>
      </c>
      <c r="BM95">
        <v>0.14000000000000001</v>
      </c>
      <c r="BN95">
        <v>3.38</v>
      </c>
      <c r="BO95">
        <v>2</v>
      </c>
      <c r="BP95">
        <v>0.24</v>
      </c>
      <c r="BQ95">
        <v>1.95</v>
      </c>
      <c r="BR95">
        <v>2.1</v>
      </c>
      <c r="BS95">
        <v>1.58</v>
      </c>
      <c r="BT95">
        <v>2.58589</v>
      </c>
      <c r="BU95">
        <v>1.288707</v>
      </c>
      <c r="BV95">
        <v>1.8860490000000001</v>
      </c>
      <c r="BW95">
        <v>1.8660209999999999</v>
      </c>
      <c r="BX95">
        <v>0.94103999999999999</v>
      </c>
      <c r="BY95">
        <v>2.5774140000000001</v>
      </c>
      <c r="BZ95">
        <v>1.2749600000000001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5.1032780000000004</v>
      </c>
      <c r="CK95">
        <v>0.89808299999999996</v>
      </c>
      <c r="CL95">
        <v>0.93067699999999998</v>
      </c>
      <c r="CM95">
        <v>3.3726280000000002</v>
      </c>
      <c r="CN95">
        <v>3.4021849999999998</v>
      </c>
      <c r="CO95">
        <v>2.0069460000000001</v>
      </c>
      <c r="CP95">
        <v>4.0895029999999997</v>
      </c>
      <c r="CQ95">
        <v>0.87975700000000001</v>
      </c>
      <c r="CR95">
        <v>0.810581</v>
      </c>
      <c r="CS95">
        <v>2.6827779999999999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70.899864000000008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522.73611600000004</v>
      </c>
      <c r="L96">
        <v>420.21043900000001</v>
      </c>
      <c r="M96">
        <v>89.240368000000004</v>
      </c>
      <c r="N96">
        <v>114.437662</v>
      </c>
      <c r="O96">
        <v>59.924458999999999</v>
      </c>
      <c r="P96">
        <v>117.105029</v>
      </c>
      <c r="Q96">
        <v>12.304164999999999</v>
      </c>
      <c r="R96">
        <v>26.451336999999999</v>
      </c>
      <c r="S96">
        <v>13.491318</v>
      </c>
      <c r="T96">
        <v>0.29772399999999999</v>
      </c>
      <c r="U96">
        <v>335.15559000000002</v>
      </c>
      <c r="V96">
        <v>19.909092000000001</v>
      </c>
      <c r="W96">
        <v>32.354435000000002</v>
      </c>
      <c r="X96">
        <v>141.67400599999999</v>
      </c>
      <c r="Y96">
        <v>0</v>
      </c>
      <c r="Z96">
        <v>12.588539000000001</v>
      </c>
      <c r="AA96">
        <v>0</v>
      </c>
      <c r="AB96">
        <v>12.13062</v>
      </c>
      <c r="AC96">
        <v>0</v>
      </c>
      <c r="AD96">
        <v>0</v>
      </c>
      <c r="AE96">
        <v>0</v>
      </c>
      <c r="AF96">
        <v>8.0012840000000001</v>
      </c>
      <c r="AG96">
        <v>42.184609999999999</v>
      </c>
      <c r="AH96">
        <v>0</v>
      </c>
      <c r="AI96">
        <v>0</v>
      </c>
      <c r="AJ96">
        <v>0</v>
      </c>
      <c r="AK96">
        <v>26.016276000000001</v>
      </c>
      <c r="AL96">
        <v>23.435680999999999</v>
      </c>
      <c r="AM96">
        <v>15.701987000000001</v>
      </c>
      <c r="AN96">
        <v>0.84664099999999998</v>
      </c>
      <c r="AO96">
        <v>0</v>
      </c>
      <c r="AP96">
        <v>2.7065990000000002</v>
      </c>
      <c r="AQ96">
        <v>0</v>
      </c>
      <c r="AR96">
        <v>34.989293000000004</v>
      </c>
      <c r="AS96">
        <v>25.838602000000002</v>
      </c>
      <c r="AT96">
        <v>7.2014630000000004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70.899864000000008</v>
      </c>
      <c r="BA96">
        <f t="shared" si="4"/>
        <v>2187.8331990000001</v>
      </c>
      <c r="BD96">
        <v>6.18</v>
      </c>
      <c r="BE96">
        <v>1.84</v>
      </c>
      <c r="BF96">
        <v>2.12</v>
      </c>
      <c r="BG96">
        <v>1.72</v>
      </c>
      <c r="BH96">
        <v>4.99</v>
      </c>
      <c r="BI96">
        <v>0.8</v>
      </c>
      <c r="BJ96">
        <v>1.2</v>
      </c>
      <c r="BK96">
        <v>1.42</v>
      </c>
      <c r="BL96">
        <v>1.72</v>
      </c>
      <c r="BM96">
        <v>0.14000000000000001</v>
      </c>
      <c r="BN96">
        <v>3.38</v>
      </c>
      <c r="BO96">
        <v>2</v>
      </c>
      <c r="BP96">
        <v>0.24</v>
      </c>
      <c r="BQ96">
        <v>1.95</v>
      </c>
      <c r="BR96">
        <v>2.1</v>
      </c>
      <c r="BS96">
        <v>1.58</v>
      </c>
      <c r="BT96">
        <v>2.58589</v>
      </c>
      <c r="BU96">
        <v>1.288707</v>
      </c>
      <c r="BV96">
        <v>1.8860490000000001</v>
      </c>
      <c r="BW96">
        <v>1.8660209999999999</v>
      </c>
      <c r="BX96">
        <v>0.94103999999999999</v>
      </c>
      <c r="BY96">
        <v>2.5774140000000001</v>
      </c>
      <c r="BZ96">
        <v>1.2749600000000001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5.1032780000000004</v>
      </c>
      <c r="CK96">
        <v>0.89808299999999996</v>
      </c>
      <c r="CL96">
        <v>0.93067699999999998</v>
      </c>
      <c r="CM96">
        <v>3.3726280000000002</v>
      </c>
      <c r="CN96">
        <v>3.4021849999999998</v>
      </c>
      <c r="CO96">
        <v>2.0069460000000001</v>
      </c>
      <c r="CP96">
        <v>4.0895029999999997</v>
      </c>
      <c r="CQ96">
        <v>0.87975700000000001</v>
      </c>
      <c r="CR96">
        <v>0.810581</v>
      </c>
      <c r="CS96">
        <v>2.6827779999999999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70.899864000000008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493.92411600000003</v>
      </c>
      <c r="L97">
        <v>420.21043900000001</v>
      </c>
      <c r="M97">
        <v>89.240368000000004</v>
      </c>
      <c r="N97">
        <v>114.437662</v>
      </c>
      <c r="O97">
        <v>59.924458999999999</v>
      </c>
      <c r="P97">
        <v>117.105029</v>
      </c>
      <c r="Q97">
        <v>12.304164999999999</v>
      </c>
      <c r="R97">
        <v>26.451336999999999</v>
      </c>
      <c r="S97">
        <v>13.491318</v>
      </c>
      <c r="T97">
        <v>0.29772399999999999</v>
      </c>
      <c r="U97">
        <v>335.15559000000002</v>
      </c>
      <c r="V97">
        <v>19.909092000000001</v>
      </c>
      <c r="W97">
        <v>32.354435000000002</v>
      </c>
      <c r="X97">
        <v>141.67400599999999</v>
      </c>
      <c r="Y97">
        <v>0</v>
      </c>
      <c r="Z97">
        <v>12.588539000000001</v>
      </c>
      <c r="AA97">
        <v>0</v>
      </c>
      <c r="AB97">
        <v>13.063745000000001</v>
      </c>
      <c r="AC97">
        <v>0</v>
      </c>
      <c r="AD97">
        <v>0</v>
      </c>
      <c r="AE97">
        <v>0</v>
      </c>
      <c r="AF97">
        <v>8.0012840000000001</v>
      </c>
      <c r="AG97">
        <v>42.184609999999999</v>
      </c>
      <c r="AH97">
        <v>0</v>
      </c>
      <c r="AI97">
        <v>0</v>
      </c>
      <c r="AJ97">
        <v>0</v>
      </c>
      <c r="AK97">
        <v>26.016276000000001</v>
      </c>
      <c r="AL97">
        <v>12.275833</v>
      </c>
      <c r="AM97">
        <v>15.701987000000001</v>
      </c>
      <c r="AN97">
        <v>0.84664099999999998</v>
      </c>
      <c r="AO97">
        <v>0</v>
      </c>
      <c r="AP97">
        <v>2.7065990000000002</v>
      </c>
      <c r="AQ97">
        <v>0</v>
      </c>
      <c r="AR97">
        <v>34.989293000000004</v>
      </c>
      <c r="AS97">
        <v>25.838602000000002</v>
      </c>
      <c r="AT97">
        <v>7.2014630000000004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71.739863999999997</v>
      </c>
      <c r="BA97">
        <f t="shared" si="4"/>
        <v>2149.6344760000006</v>
      </c>
      <c r="BD97">
        <v>7.02</v>
      </c>
      <c r="BE97">
        <v>1.84</v>
      </c>
      <c r="BF97">
        <v>2.12</v>
      </c>
      <c r="BG97">
        <v>1.72</v>
      </c>
      <c r="BH97">
        <v>4.99</v>
      </c>
      <c r="BI97">
        <v>0.8</v>
      </c>
      <c r="BJ97">
        <v>1.2</v>
      </c>
      <c r="BK97">
        <v>1.42</v>
      </c>
      <c r="BL97">
        <v>1.72</v>
      </c>
      <c r="BM97">
        <v>0.14000000000000001</v>
      </c>
      <c r="BN97">
        <v>3.38</v>
      </c>
      <c r="BO97">
        <v>2</v>
      </c>
      <c r="BP97">
        <v>0.24</v>
      </c>
      <c r="BQ97">
        <v>1.95</v>
      </c>
      <c r="BR97">
        <v>2.1</v>
      </c>
      <c r="BS97">
        <v>1.58</v>
      </c>
      <c r="BT97">
        <v>2.58589</v>
      </c>
      <c r="BU97">
        <v>1.288707</v>
      </c>
      <c r="BV97">
        <v>1.8860490000000001</v>
      </c>
      <c r="BW97">
        <v>1.8660209999999999</v>
      </c>
      <c r="BX97">
        <v>0.94103999999999999</v>
      </c>
      <c r="BY97">
        <v>2.5774140000000001</v>
      </c>
      <c r="BZ97">
        <v>1.2749600000000001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5.1032780000000004</v>
      </c>
      <c r="CK97">
        <v>0.89808299999999996</v>
      </c>
      <c r="CL97">
        <v>0.93067699999999998</v>
      </c>
      <c r="CM97">
        <v>3.3726280000000002</v>
      </c>
      <c r="CN97">
        <v>3.4021849999999998</v>
      </c>
      <c r="CO97">
        <v>2.0069460000000001</v>
      </c>
      <c r="CP97">
        <v>4.0895029999999997</v>
      </c>
      <c r="CQ97">
        <v>0.87975700000000001</v>
      </c>
      <c r="CR97">
        <v>0.810581</v>
      </c>
      <c r="CS97">
        <v>2.6827779999999999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71.739863999999997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465.11211600000001</v>
      </c>
      <c r="L98">
        <v>420.21043900000001</v>
      </c>
      <c r="M98">
        <v>89.240368000000004</v>
      </c>
      <c r="N98">
        <v>114.437662</v>
      </c>
      <c r="O98">
        <v>59.924458999999999</v>
      </c>
      <c r="P98">
        <v>117.105029</v>
      </c>
      <c r="Q98">
        <v>12.304164999999999</v>
      </c>
      <c r="R98">
        <v>26.451336999999999</v>
      </c>
      <c r="S98">
        <v>13.491318</v>
      </c>
      <c r="T98">
        <v>0.29772399999999999</v>
      </c>
      <c r="U98">
        <v>335.15559000000002</v>
      </c>
      <c r="V98">
        <v>19.909092000000001</v>
      </c>
      <c r="W98">
        <v>32.354435000000002</v>
      </c>
      <c r="X98">
        <v>141.67400599999999</v>
      </c>
      <c r="Y98">
        <v>0</v>
      </c>
      <c r="Z98">
        <v>12.588539000000001</v>
      </c>
      <c r="AA98">
        <v>0</v>
      </c>
      <c r="AB98">
        <v>13.063745000000001</v>
      </c>
      <c r="AC98">
        <v>0</v>
      </c>
      <c r="AD98">
        <v>0</v>
      </c>
      <c r="AE98">
        <v>0</v>
      </c>
      <c r="AF98">
        <v>8.0012840000000001</v>
      </c>
      <c r="AG98">
        <v>42.184609999999999</v>
      </c>
      <c r="AH98">
        <v>0</v>
      </c>
      <c r="AI98">
        <v>0</v>
      </c>
      <c r="AJ98">
        <v>0</v>
      </c>
      <c r="AK98">
        <v>26.016276000000001</v>
      </c>
      <c r="AL98">
        <v>12.275833</v>
      </c>
      <c r="AM98">
        <v>15.701987000000001</v>
      </c>
      <c r="AN98">
        <v>0.84664099999999998</v>
      </c>
      <c r="AO98">
        <v>0</v>
      </c>
      <c r="AP98">
        <v>2.7065990000000002</v>
      </c>
      <c r="AQ98">
        <v>0</v>
      </c>
      <c r="AR98">
        <v>34.989293000000004</v>
      </c>
      <c r="AS98">
        <v>25.838602000000002</v>
      </c>
      <c r="AT98">
        <v>7.2014630000000004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72.564817999999988</v>
      </c>
      <c r="BA98">
        <f t="shared" si="4"/>
        <v>2121.6474300000004</v>
      </c>
      <c r="BD98">
        <v>7.68</v>
      </c>
      <c r="BE98">
        <v>1.84</v>
      </c>
      <c r="BF98">
        <v>2.12</v>
      </c>
      <c r="BG98">
        <v>1.72</v>
      </c>
      <c r="BH98">
        <v>4.99</v>
      </c>
      <c r="BI98">
        <v>0.8</v>
      </c>
      <c r="BJ98">
        <v>1.2</v>
      </c>
      <c r="BK98">
        <v>1.42</v>
      </c>
      <c r="BL98">
        <v>1.72</v>
      </c>
      <c r="BM98">
        <v>0.14000000000000001</v>
      </c>
      <c r="BN98">
        <v>3.38</v>
      </c>
      <c r="BO98">
        <v>2</v>
      </c>
      <c r="BP98">
        <v>0.24</v>
      </c>
      <c r="BQ98">
        <v>1.95</v>
      </c>
      <c r="BR98">
        <v>2.1</v>
      </c>
      <c r="BS98">
        <v>1.58</v>
      </c>
      <c r="BT98">
        <v>2.58589</v>
      </c>
      <c r="BU98">
        <v>1.288707</v>
      </c>
      <c r="BV98">
        <v>1.8860490000000001</v>
      </c>
      <c r="BW98">
        <v>1.8660209999999999</v>
      </c>
      <c r="BX98">
        <v>0.94103999999999999</v>
      </c>
      <c r="BY98">
        <v>2.5774140000000001</v>
      </c>
      <c r="BZ98">
        <v>1.2749600000000001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5.1032780000000004</v>
      </c>
      <c r="CK98">
        <v>0.89808299999999996</v>
      </c>
      <c r="CL98">
        <v>0.93067699999999998</v>
      </c>
      <c r="CM98">
        <v>3.3726280000000002</v>
      </c>
      <c r="CN98">
        <v>3.4021849999999998</v>
      </c>
      <c r="CO98">
        <v>2.1718999999999999</v>
      </c>
      <c r="CP98">
        <v>4.0895029999999997</v>
      </c>
      <c r="CQ98">
        <v>0.87975700000000001</v>
      </c>
      <c r="CR98">
        <v>0.810581</v>
      </c>
      <c r="CS98">
        <v>2.6827779999999999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72.564817999999988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13.116671561250008</v>
      </c>
      <c r="L99">
        <f t="shared" si="6"/>
        <v>9.1099043002499958</v>
      </c>
      <c r="M99">
        <f t="shared" si="6"/>
        <v>2.1269991152499994</v>
      </c>
      <c r="N99">
        <f t="shared" si="6"/>
        <v>2.7465038880000034</v>
      </c>
      <c r="O99">
        <f t="shared" si="6"/>
        <v>1.4381870159999979</v>
      </c>
      <c r="P99">
        <f t="shared" si="6"/>
        <v>2.817157833000004</v>
      </c>
      <c r="Q99">
        <f t="shared" si="6"/>
        <v>0.26305708924999976</v>
      </c>
      <c r="R99">
        <f t="shared" si="6"/>
        <v>0.53471152324999982</v>
      </c>
      <c r="S99">
        <f t="shared" si="6"/>
        <v>0.30778854825000024</v>
      </c>
      <c r="T99">
        <f t="shared" si="6"/>
        <v>8.0371604999999839E-3</v>
      </c>
      <c r="U99">
        <f t="shared" si="6"/>
        <v>8.0437341599999836</v>
      </c>
      <c r="V99">
        <f t="shared" si="6"/>
        <v>0.42299276450000078</v>
      </c>
      <c r="W99">
        <f t="shared" si="6"/>
        <v>0.68616805550000082</v>
      </c>
      <c r="X99">
        <f t="shared" si="6"/>
        <v>2.9808190719999965</v>
      </c>
      <c r="Y99">
        <f t="shared" si="6"/>
        <v>0</v>
      </c>
      <c r="Z99">
        <f t="shared" si="6"/>
        <v>0.27231273274999995</v>
      </c>
      <c r="AA99">
        <f t="shared" si="6"/>
        <v>0.18967824274999992</v>
      </c>
      <c r="AB99">
        <f t="shared" si="6"/>
        <v>0.2760316015</v>
      </c>
      <c r="AC99">
        <f t="shared" si="6"/>
        <v>0.18345664475000012</v>
      </c>
      <c r="AD99">
        <f t="shared" si="6"/>
        <v>0.10936180549999999</v>
      </c>
      <c r="AE99">
        <f t="shared" si="6"/>
        <v>0</v>
      </c>
      <c r="AF99">
        <f t="shared" si="6"/>
        <v>0.28014252449999999</v>
      </c>
      <c r="AG99">
        <f t="shared" si="6"/>
        <v>1.0124306399999978</v>
      </c>
      <c r="AH99">
        <f t="shared" si="6"/>
        <v>0.68965843824999984</v>
      </c>
      <c r="AI99">
        <f t="shared" si="6"/>
        <v>5.3204240000000021E-2</v>
      </c>
      <c r="AJ99">
        <f t="shared" si="6"/>
        <v>0</v>
      </c>
      <c r="AK99">
        <f t="shared" si="6"/>
        <v>0.9192206894999978</v>
      </c>
      <c r="AL99">
        <f t="shared" si="6"/>
        <v>0.57808012949999987</v>
      </c>
      <c r="AM99">
        <f t="shared" si="6"/>
        <v>0.37684768799999957</v>
      </c>
      <c r="AN99">
        <f t="shared" si="6"/>
        <v>2.0319384000000003E-2</v>
      </c>
      <c r="AO99">
        <f t="shared" si="6"/>
        <v>0</v>
      </c>
      <c r="AP99">
        <f t="shared" si="6"/>
        <v>6.797254749999998E-2</v>
      </c>
      <c r="AQ99">
        <f t="shared" si="6"/>
        <v>0.57681623850000008</v>
      </c>
      <c r="AR99">
        <f t="shared" si="6"/>
        <v>0.83454765000000142</v>
      </c>
      <c r="AS99">
        <f t="shared" si="6"/>
        <v>0.63873023100000026</v>
      </c>
      <c r="AT99">
        <f t="shared" si="6"/>
        <v>0.17283511199999982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1.7429125224999993</v>
      </c>
      <c r="BA99">
        <f t="shared" si="4"/>
        <v>53.597291149500002</v>
      </c>
      <c r="BD99">
        <f t="shared" ref="BD99:DJ99" si="7">SUM(BD3:BD98)/4000</f>
        <v>0.14795749999999994</v>
      </c>
      <c r="BE99">
        <f t="shared" si="7"/>
        <v>4.4160000000000067E-2</v>
      </c>
      <c r="BF99">
        <f t="shared" si="7"/>
        <v>6.6874999999999948E-2</v>
      </c>
      <c r="BG99">
        <f t="shared" si="7"/>
        <v>3.9757500000000001E-2</v>
      </c>
      <c r="BH99">
        <f t="shared" si="7"/>
        <v>0.11976000000000014</v>
      </c>
      <c r="BI99">
        <f t="shared" si="7"/>
        <v>1.9137499999999988E-2</v>
      </c>
      <c r="BJ99">
        <f t="shared" si="7"/>
        <v>3.3320000000000002E-2</v>
      </c>
      <c r="BK99">
        <f t="shared" si="7"/>
        <v>3.0944999999999979E-2</v>
      </c>
      <c r="BL99">
        <f t="shared" si="7"/>
        <v>4.1149999999999978E-2</v>
      </c>
      <c r="BM99">
        <f t="shared" si="7"/>
        <v>3.9975000000000002E-3</v>
      </c>
      <c r="BN99">
        <f t="shared" si="7"/>
        <v>8.1119999999999914E-2</v>
      </c>
      <c r="BO99">
        <f t="shared" si="7"/>
        <v>4.8000000000000001E-2</v>
      </c>
      <c r="BP99">
        <f t="shared" si="7"/>
        <v>5.7599999999999917E-3</v>
      </c>
      <c r="BQ99">
        <f t="shared" si="7"/>
        <v>4.6799999999999946E-2</v>
      </c>
      <c r="BR99">
        <f t="shared" si="7"/>
        <v>5.039999999999991E-2</v>
      </c>
      <c r="BS99">
        <f t="shared" si="7"/>
        <v>3.7920000000000016E-2</v>
      </c>
      <c r="BT99">
        <f t="shared" si="7"/>
        <v>6.2061360000000107E-2</v>
      </c>
      <c r="BU99">
        <f t="shared" si="7"/>
        <v>3.0928968000000036E-2</v>
      </c>
      <c r="BV99">
        <f t="shared" si="7"/>
        <v>4.5171604999999976E-2</v>
      </c>
      <c r="BW99">
        <f t="shared" si="7"/>
        <v>4.4784503999999968E-2</v>
      </c>
      <c r="BX99">
        <f t="shared" si="7"/>
        <v>2.2383223500000021E-2</v>
      </c>
      <c r="BY99">
        <f t="shared" si="7"/>
        <v>6.1857936000000072E-2</v>
      </c>
      <c r="BZ99">
        <f t="shared" si="7"/>
        <v>3.0599039999999925E-2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0.12247867199999982</v>
      </c>
      <c r="CK99">
        <f t="shared" si="7"/>
        <v>2.1553991999999998E-2</v>
      </c>
      <c r="CL99">
        <f t="shared" si="7"/>
        <v>2.2336248000000041E-2</v>
      </c>
      <c r="CM99">
        <f t="shared" si="7"/>
        <v>8.0943072000000046E-2</v>
      </c>
      <c r="CN99">
        <f t="shared" si="7"/>
        <v>8.165243999999991E-2</v>
      </c>
      <c r="CO99">
        <f t="shared" si="7"/>
        <v>4.8757792500000001E-2</v>
      </c>
      <c r="CP99">
        <f t="shared" si="7"/>
        <v>9.814807199999985E-2</v>
      </c>
      <c r="CQ99">
        <f t="shared" si="7"/>
        <v>2.9207067249999979E-2</v>
      </c>
      <c r="CR99">
        <f t="shared" si="7"/>
        <v>1.9453943999999983E-2</v>
      </c>
      <c r="CS99">
        <f t="shared" si="7"/>
        <v>6.4386672000000145E-2</v>
      </c>
      <c r="CT99">
        <f t="shared" si="7"/>
        <v>6.1647442499999996E-3</v>
      </c>
      <c r="CU99">
        <f t="shared" si="7"/>
        <v>5.3042889999999985E-3</v>
      </c>
      <c r="CV99">
        <f t="shared" si="7"/>
        <v>5.5180730000000018E-3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1.7429125224999993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129.94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94.21</v>
      </c>
      <c r="J3">
        <v>133.5</v>
      </c>
      <c r="K3">
        <v>100.6</v>
      </c>
      <c r="L3">
        <v>1.74</v>
      </c>
      <c r="M3">
        <v>24.63</v>
      </c>
      <c r="N3" s="135">
        <v>0</v>
      </c>
      <c r="O3" s="135">
        <v>0</v>
      </c>
      <c r="P3" s="135">
        <v>0</v>
      </c>
      <c r="Q3">
        <v>1.83</v>
      </c>
      <c r="R3">
        <v>0</v>
      </c>
      <c r="S3">
        <v>1.48</v>
      </c>
      <c r="T3">
        <v>17.45</v>
      </c>
      <c r="U3">
        <v>5.82</v>
      </c>
      <c r="V3">
        <v>5.81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3.15</v>
      </c>
      <c r="AD3">
        <v>10.4</v>
      </c>
      <c r="AE3">
        <v>10.4</v>
      </c>
      <c r="AF3">
        <v>2.73</v>
      </c>
    </row>
    <row r="4" spans="1:32">
      <c r="A4" t="s">
        <v>46</v>
      </c>
      <c r="B4" s="75">
        <v>129.94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94.21</v>
      </c>
      <c r="J4">
        <v>133.5</v>
      </c>
      <c r="K4">
        <v>100.6</v>
      </c>
      <c r="L4">
        <v>1.74</v>
      </c>
      <c r="M4">
        <v>24.07</v>
      </c>
      <c r="N4" s="135">
        <v>0</v>
      </c>
      <c r="O4" s="135">
        <v>0</v>
      </c>
      <c r="P4" s="135">
        <v>0</v>
      </c>
      <c r="Q4">
        <v>1.83</v>
      </c>
      <c r="R4">
        <v>0</v>
      </c>
      <c r="S4">
        <v>1.48</v>
      </c>
      <c r="T4">
        <v>17.91</v>
      </c>
      <c r="U4">
        <v>5.97</v>
      </c>
      <c r="V4">
        <v>5.97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3.22</v>
      </c>
      <c r="AD4">
        <v>10.54</v>
      </c>
      <c r="AE4">
        <v>10.54</v>
      </c>
      <c r="AF4">
        <v>2.73</v>
      </c>
    </row>
    <row r="5" spans="1:32">
      <c r="A5" t="s">
        <v>47</v>
      </c>
      <c r="B5" s="75">
        <v>129.94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94.21</v>
      </c>
      <c r="J5">
        <v>133.5</v>
      </c>
      <c r="K5">
        <v>100.6</v>
      </c>
      <c r="L5">
        <v>1.74</v>
      </c>
      <c r="M5">
        <v>21.13</v>
      </c>
      <c r="N5" s="135">
        <v>0</v>
      </c>
      <c r="O5" s="135">
        <v>0</v>
      </c>
      <c r="P5" s="135">
        <v>0</v>
      </c>
      <c r="Q5">
        <v>1.83</v>
      </c>
      <c r="R5">
        <v>0</v>
      </c>
      <c r="S5">
        <v>1.48</v>
      </c>
      <c r="T5">
        <v>18.38</v>
      </c>
      <c r="U5">
        <v>6.12</v>
      </c>
      <c r="V5">
        <v>6.13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3.22</v>
      </c>
      <c r="AD5">
        <v>14.42</v>
      </c>
      <c r="AE5">
        <v>14.42</v>
      </c>
      <c r="AF5">
        <v>2.73</v>
      </c>
    </row>
    <row r="6" spans="1:32">
      <c r="A6" t="s">
        <v>48</v>
      </c>
      <c r="B6" s="75">
        <v>129.94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94.21</v>
      </c>
      <c r="J6">
        <v>133.5</v>
      </c>
      <c r="K6">
        <v>100.6</v>
      </c>
      <c r="L6">
        <v>1.74</v>
      </c>
      <c r="M6">
        <v>20.170000000000002</v>
      </c>
      <c r="N6" s="135">
        <v>0</v>
      </c>
      <c r="O6" s="135">
        <v>0</v>
      </c>
      <c r="P6" s="135">
        <v>0</v>
      </c>
      <c r="Q6">
        <v>1.83</v>
      </c>
      <c r="R6">
        <v>0</v>
      </c>
      <c r="S6">
        <v>1.48</v>
      </c>
      <c r="T6">
        <v>18.75</v>
      </c>
      <c r="U6">
        <v>6.25</v>
      </c>
      <c r="V6">
        <v>6.24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3.22</v>
      </c>
      <c r="AD6">
        <v>14.73</v>
      </c>
      <c r="AE6">
        <v>14.73</v>
      </c>
      <c r="AF6">
        <v>2.73</v>
      </c>
    </row>
    <row r="7" spans="1:32">
      <c r="A7" t="s">
        <v>49</v>
      </c>
      <c r="B7" s="75">
        <v>129.94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94.21</v>
      </c>
      <c r="J7">
        <v>133.5</v>
      </c>
      <c r="K7">
        <v>100.6</v>
      </c>
      <c r="L7">
        <v>1.74</v>
      </c>
      <c r="M7">
        <v>19.14</v>
      </c>
      <c r="N7" s="135">
        <v>0</v>
      </c>
      <c r="O7" s="135">
        <v>0</v>
      </c>
      <c r="P7" s="135">
        <v>0</v>
      </c>
      <c r="Q7">
        <v>1.83</v>
      </c>
      <c r="R7">
        <v>0</v>
      </c>
      <c r="S7">
        <v>1.48</v>
      </c>
      <c r="T7">
        <v>19.22</v>
      </c>
      <c r="U7">
        <v>6.41</v>
      </c>
      <c r="V7">
        <v>6.39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3.14</v>
      </c>
      <c r="AD7">
        <v>14.84</v>
      </c>
      <c r="AE7">
        <v>14.84</v>
      </c>
      <c r="AF7">
        <v>2.73</v>
      </c>
    </row>
    <row r="8" spans="1:32">
      <c r="A8" t="s">
        <v>50</v>
      </c>
      <c r="B8" s="75">
        <v>129.94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94.21</v>
      </c>
      <c r="J8">
        <v>133.5</v>
      </c>
      <c r="K8">
        <v>100.6</v>
      </c>
      <c r="L8">
        <v>1.74</v>
      </c>
      <c r="M8">
        <v>18.559999999999999</v>
      </c>
      <c r="N8" s="135">
        <v>0</v>
      </c>
      <c r="O8" s="135">
        <v>0</v>
      </c>
      <c r="P8" s="135">
        <v>0</v>
      </c>
      <c r="Q8">
        <v>1.83</v>
      </c>
      <c r="R8">
        <v>0</v>
      </c>
      <c r="S8">
        <v>1.48</v>
      </c>
      <c r="T8">
        <v>13.68</v>
      </c>
      <c r="U8">
        <v>4.5599999999999996</v>
      </c>
      <c r="V8">
        <v>4.55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3.23</v>
      </c>
      <c r="AD8">
        <v>14.96</v>
      </c>
      <c r="AE8">
        <v>14.96</v>
      </c>
      <c r="AF8">
        <v>2.73</v>
      </c>
    </row>
    <row r="9" spans="1:32">
      <c r="A9" t="s">
        <v>51</v>
      </c>
      <c r="B9" s="75">
        <v>129.94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133.5</v>
      </c>
      <c r="K9">
        <v>100.6</v>
      </c>
      <c r="L9">
        <v>1.74</v>
      </c>
      <c r="M9">
        <v>13.69</v>
      </c>
      <c r="N9" s="135">
        <v>0</v>
      </c>
      <c r="O9" s="135">
        <v>0</v>
      </c>
      <c r="P9" s="135">
        <v>0</v>
      </c>
      <c r="Q9">
        <v>1.83</v>
      </c>
      <c r="R9">
        <v>0</v>
      </c>
      <c r="S9">
        <v>1.48</v>
      </c>
      <c r="T9">
        <v>14.15</v>
      </c>
      <c r="U9">
        <v>4.72</v>
      </c>
      <c r="V9">
        <v>4.72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2.48</v>
      </c>
      <c r="AD9">
        <v>15.08</v>
      </c>
      <c r="AE9">
        <v>15.08</v>
      </c>
      <c r="AF9">
        <v>2.73</v>
      </c>
    </row>
    <row r="10" spans="1:32">
      <c r="A10" t="s">
        <v>52</v>
      </c>
      <c r="B10" s="75">
        <v>129.94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133.5</v>
      </c>
      <c r="K10">
        <v>100.6</v>
      </c>
      <c r="L10">
        <v>1.74</v>
      </c>
      <c r="M10">
        <v>13.23</v>
      </c>
      <c r="N10" s="135">
        <v>0</v>
      </c>
      <c r="O10" s="135">
        <v>0</v>
      </c>
      <c r="P10" s="135">
        <v>0</v>
      </c>
      <c r="Q10">
        <v>1.83</v>
      </c>
      <c r="R10">
        <v>0</v>
      </c>
      <c r="S10">
        <v>1.48</v>
      </c>
      <c r="T10">
        <v>14.87</v>
      </c>
      <c r="U10">
        <v>4.96</v>
      </c>
      <c r="V10">
        <v>4.95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2.5499999999999998</v>
      </c>
      <c r="AD10">
        <v>15.27</v>
      </c>
      <c r="AE10">
        <v>15.27</v>
      </c>
      <c r="AF10">
        <v>2.73</v>
      </c>
    </row>
    <row r="11" spans="1:32">
      <c r="A11" t="s">
        <v>53</v>
      </c>
      <c r="B11" s="75">
        <v>129.94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100.6</v>
      </c>
      <c r="L11">
        <v>1.74</v>
      </c>
      <c r="M11">
        <v>12.86</v>
      </c>
      <c r="N11" s="135">
        <v>0</v>
      </c>
      <c r="O11" s="135">
        <v>0</v>
      </c>
      <c r="P11" s="135">
        <v>0</v>
      </c>
      <c r="Q11">
        <v>1.83</v>
      </c>
      <c r="R11">
        <v>0</v>
      </c>
      <c r="S11">
        <v>1.48</v>
      </c>
      <c r="T11">
        <v>15.39</v>
      </c>
      <c r="U11">
        <v>5.13</v>
      </c>
      <c r="V11">
        <v>5.13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2.52</v>
      </c>
      <c r="AD11">
        <v>11.63</v>
      </c>
      <c r="AE11">
        <v>11.63</v>
      </c>
      <c r="AF11">
        <v>2.73</v>
      </c>
    </row>
    <row r="12" spans="1:32">
      <c r="A12" t="s">
        <v>54</v>
      </c>
      <c r="B12" s="75">
        <v>129.94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100.6</v>
      </c>
      <c r="L12">
        <v>1.74</v>
      </c>
      <c r="M12">
        <v>12.37</v>
      </c>
      <c r="N12" s="135">
        <v>0</v>
      </c>
      <c r="O12" s="135">
        <v>0</v>
      </c>
      <c r="P12" s="135">
        <v>0</v>
      </c>
      <c r="Q12">
        <v>1.83</v>
      </c>
      <c r="R12">
        <v>0</v>
      </c>
      <c r="S12">
        <v>1.48</v>
      </c>
      <c r="T12">
        <v>15.9</v>
      </c>
      <c r="U12">
        <v>5.3</v>
      </c>
      <c r="V12">
        <v>5.3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2.52</v>
      </c>
      <c r="AD12">
        <v>11.87</v>
      </c>
      <c r="AE12">
        <v>11.87</v>
      </c>
      <c r="AF12">
        <v>2.73</v>
      </c>
    </row>
    <row r="13" spans="1:32">
      <c r="A13" t="s">
        <v>55</v>
      </c>
      <c r="B13" s="75">
        <v>129.94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100.6</v>
      </c>
      <c r="L13">
        <v>1.74</v>
      </c>
      <c r="M13">
        <v>6.02</v>
      </c>
      <c r="N13" s="135">
        <v>0</v>
      </c>
      <c r="O13" s="135">
        <v>0</v>
      </c>
      <c r="P13" s="135">
        <v>0</v>
      </c>
      <c r="Q13">
        <v>1.83</v>
      </c>
      <c r="R13">
        <v>0</v>
      </c>
      <c r="S13">
        <v>1.48</v>
      </c>
      <c r="T13">
        <v>16.559999999999999</v>
      </c>
      <c r="U13">
        <v>5.52</v>
      </c>
      <c r="V13">
        <v>5.51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2.48</v>
      </c>
      <c r="AD13">
        <v>12.17</v>
      </c>
      <c r="AE13">
        <v>12.17</v>
      </c>
      <c r="AF13">
        <v>2.73</v>
      </c>
    </row>
    <row r="14" spans="1:32">
      <c r="A14" t="s">
        <v>56</v>
      </c>
      <c r="B14" s="75">
        <v>129.94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100.6</v>
      </c>
      <c r="L14">
        <v>1.74</v>
      </c>
      <c r="M14">
        <v>6</v>
      </c>
      <c r="N14" s="135">
        <v>0</v>
      </c>
      <c r="O14" s="135">
        <v>0</v>
      </c>
      <c r="P14" s="135">
        <v>0</v>
      </c>
      <c r="Q14">
        <v>1.83</v>
      </c>
      <c r="R14">
        <v>0</v>
      </c>
      <c r="S14">
        <v>1.48</v>
      </c>
      <c r="T14">
        <v>17.12</v>
      </c>
      <c r="U14">
        <v>5.71</v>
      </c>
      <c r="V14">
        <v>5.71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2.5499999999999998</v>
      </c>
      <c r="AD14">
        <v>12.47</v>
      </c>
      <c r="AE14">
        <v>12.47</v>
      </c>
      <c r="AF14">
        <v>2.73</v>
      </c>
    </row>
    <row r="15" spans="1:32">
      <c r="A15" t="s">
        <v>57</v>
      </c>
      <c r="B15" s="75">
        <v>129.94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100.6</v>
      </c>
      <c r="L15">
        <v>1.62</v>
      </c>
      <c r="M15">
        <v>6.05</v>
      </c>
      <c r="N15" s="135">
        <v>0</v>
      </c>
      <c r="O15" s="135">
        <v>0</v>
      </c>
      <c r="P15" s="135">
        <v>0</v>
      </c>
      <c r="Q15">
        <v>1.68</v>
      </c>
      <c r="R15">
        <v>0</v>
      </c>
      <c r="S15">
        <v>1.43</v>
      </c>
      <c r="T15">
        <v>17.329999999999998</v>
      </c>
      <c r="U15">
        <v>5.78</v>
      </c>
      <c r="V15">
        <v>5.76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2.52</v>
      </c>
      <c r="AD15">
        <v>12.56</v>
      </c>
      <c r="AE15">
        <v>12.56</v>
      </c>
      <c r="AF15">
        <v>2.73</v>
      </c>
    </row>
    <row r="16" spans="1:32">
      <c r="A16" t="s">
        <v>58</v>
      </c>
      <c r="B16" s="75">
        <v>129.94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100.6</v>
      </c>
      <c r="L16">
        <v>1.62</v>
      </c>
      <c r="M16">
        <v>6.1</v>
      </c>
      <c r="N16" s="135">
        <v>0</v>
      </c>
      <c r="O16" s="135">
        <v>0</v>
      </c>
      <c r="P16" s="135">
        <v>0</v>
      </c>
      <c r="Q16">
        <v>1.68</v>
      </c>
      <c r="R16">
        <v>0</v>
      </c>
      <c r="S16">
        <v>1.43</v>
      </c>
      <c r="T16">
        <v>17.46</v>
      </c>
      <c r="U16">
        <v>5.82</v>
      </c>
      <c r="V16">
        <v>5.82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2.52</v>
      </c>
      <c r="AD16">
        <v>12.63</v>
      </c>
      <c r="AE16">
        <v>12.63</v>
      </c>
      <c r="AF16">
        <v>2.73</v>
      </c>
    </row>
    <row r="17" spans="1:32">
      <c r="A17" t="s">
        <v>59</v>
      </c>
      <c r="B17" s="75">
        <v>129.94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100.6</v>
      </c>
      <c r="L17">
        <v>1.62</v>
      </c>
      <c r="M17">
        <v>6.15</v>
      </c>
      <c r="N17" s="135">
        <v>0</v>
      </c>
      <c r="O17" s="135">
        <v>0</v>
      </c>
      <c r="P17" s="135">
        <v>0</v>
      </c>
      <c r="Q17">
        <v>1.68</v>
      </c>
      <c r="R17">
        <v>0</v>
      </c>
      <c r="S17">
        <v>1.43</v>
      </c>
      <c r="T17">
        <v>18.14</v>
      </c>
      <c r="U17">
        <v>6.05</v>
      </c>
      <c r="V17">
        <v>6.03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2.48</v>
      </c>
      <c r="AD17">
        <v>18.989999999999998</v>
      </c>
      <c r="AE17">
        <v>18.989999999999998</v>
      </c>
      <c r="AF17">
        <v>2.73</v>
      </c>
    </row>
    <row r="18" spans="1:32">
      <c r="A18" t="s">
        <v>60</v>
      </c>
      <c r="B18" s="75">
        <v>129.94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133.5</v>
      </c>
      <c r="K18">
        <v>100.6</v>
      </c>
      <c r="L18">
        <v>1.62</v>
      </c>
      <c r="M18">
        <v>6.19</v>
      </c>
      <c r="N18" s="135">
        <v>0</v>
      </c>
      <c r="O18" s="135">
        <v>0</v>
      </c>
      <c r="P18" s="135">
        <v>0</v>
      </c>
      <c r="Q18">
        <v>1.68</v>
      </c>
      <c r="R18">
        <v>0</v>
      </c>
      <c r="S18">
        <v>1.43</v>
      </c>
      <c r="T18">
        <v>18.66</v>
      </c>
      <c r="U18">
        <v>6.22</v>
      </c>
      <c r="V18">
        <v>6.22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2.5499999999999998</v>
      </c>
      <c r="AD18">
        <v>18.98</v>
      </c>
      <c r="AE18">
        <v>18.98</v>
      </c>
      <c r="AF18">
        <v>2.73</v>
      </c>
    </row>
    <row r="19" spans="1:32">
      <c r="A19" t="s">
        <v>61</v>
      </c>
      <c r="B19" s="75">
        <v>129.94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133.5</v>
      </c>
      <c r="K19">
        <v>100.6</v>
      </c>
      <c r="L19">
        <v>1.62</v>
      </c>
      <c r="M19">
        <v>5.97</v>
      </c>
      <c r="N19" s="135">
        <v>0</v>
      </c>
      <c r="O19" s="135">
        <v>0</v>
      </c>
      <c r="P19" s="135">
        <v>0</v>
      </c>
      <c r="Q19">
        <v>1.68</v>
      </c>
      <c r="R19">
        <v>0</v>
      </c>
      <c r="S19">
        <v>1.43</v>
      </c>
      <c r="T19">
        <v>19.309999999999999</v>
      </c>
      <c r="U19">
        <v>6.43</v>
      </c>
      <c r="V19">
        <v>6.44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2.62</v>
      </c>
      <c r="AD19">
        <v>18.96</v>
      </c>
      <c r="AE19">
        <v>18.96</v>
      </c>
      <c r="AF19">
        <v>2.73</v>
      </c>
    </row>
    <row r="20" spans="1:32">
      <c r="A20" t="s">
        <v>62</v>
      </c>
      <c r="B20" s="75">
        <v>129.94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114.93</v>
      </c>
      <c r="J20">
        <v>133.5</v>
      </c>
      <c r="K20">
        <v>100.6</v>
      </c>
      <c r="L20">
        <v>1.62</v>
      </c>
      <c r="M20">
        <v>6.06</v>
      </c>
      <c r="N20" s="135">
        <v>0</v>
      </c>
      <c r="O20" s="135">
        <v>0</v>
      </c>
      <c r="P20" s="135">
        <v>0</v>
      </c>
      <c r="Q20">
        <v>1.68</v>
      </c>
      <c r="R20">
        <v>0</v>
      </c>
      <c r="S20">
        <v>1.43</v>
      </c>
      <c r="T20">
        <v>19.86</v>
      </c>
      <c r="U20">
        <v>6.62</v>
      </c>
      <c r="V20">
        <v>6.63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2.72</v>
      </c>
      <c r="AD20">
        <v>18.77</v>
      </c>
      <c r="AE20">
        <v>18.77</v>
      </c>
      <c r="AF20">
        <v>2.73</v>
      </c>
    </row>
    <row r="21" spans="1:32">
      <c r="A21" t="s">
        <v>63</v>
      </c>
      <c r="B21" s="75">
        <v>129.94</v>
      </c>
      <c r="C21" s="75">
        <v>57.49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114.93</v>
      </c>
      <c r="J21">
        <v>133.5</v>
      </c>
      <c r="K21">
        <v>100.6</v>
      </c>
      <c r="L21">
        <v>1.62</v>
      </c>
      <c r="M21">
        <v>6.14</v>
      </c>
      <c r="N21" s="135">
        <v>0</v>
      </c>
      <c r="O21" s="135">
        <v>0</v>
      </c>
      <c r="P21" s="135">
        <v>0</v>
      </c>
      <c r="Q21">
        <v>1.68</v>
      </c>
      <c r="R21">
        <v>0</v>
      </c>
      <c r="S21">
        <v>1.43</v>
      </c>
      <c r="T21">
        <v>20.440000000000001</v>
      </c>
      <c r="U21">
        <v>6.81</v>
      </c>
      <c r="V21">
        <v>6.82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2.95</v>
      </c>
      <c r="AD21">
        <v>18.54</v>
      </c>
      <c r="AE21">
        <v>18.54</v>
      </c>
      <c r="AF21">
        <v>2.73</v>
      </c>
    </row>
    <row r="22" spans="1:32">
      <c r="A22" t="s">
        <v>64</v>
      </c>
      <c r="B22" s="75">
        <v>129.94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114.93</v>
      </c>
      <c r="J22">
        <v>133.5</v>
      </c>
      <c r="K22">
        <v>100.6</v>
      </c>
      <c r="L22">
        <v>1.62</v>
      </c>
      <c r="M22">
        <v>6.23</v>
      </c>
      <c r="N22" s="135">
        <v>0</v>
      </c>
      <c r="O22" s="135">
        <v>0</v>
      </c>
      <c r="P22" s="135">
        <v>0</v>
      </c>
      <c r="Q22">
        <v>1.68</v>
      </c>
      <c r="R22">
        <v>0</v>
      </c>
      <c r="S22">
        <v>1.43</v>
      </c>
      <c r="T22">
        <v>21.11</v>
      </c>
      <c r="U22">
        <v>7.04</v>
      </c>
      <c r="V22">
        <v>7.04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3.06</v>
      </c>
      <c r="AD22">
        <v>18.22</v>
      </c>
      <c r="AE22">
        <v>18.22</v>
      </c>
      <c r="AF22">
        <v>2.73</v>
      </c>
    </row>
    <row r="23" spans="1:32">
      <c r="A23" t="s">
        <v>65</v>
      </c>
      <c r="B23" s="75">
        <v>129.94</v>
      </c>
      <c r="C23" s="75">
        <v>57.49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114.93</v>
      </c>
      <c r="J23">
        <v>133.5</v>
      </c>
      <c r="K23">
        <v>100.6</v>
      </c>
      <c r="L23">
        <v>1.62</v>
      </c>
      <c r="M23">
        <v>6.31</v>
      </c>
      <c r="N23" s="135">
        <v>0</v>
      </c>
      <c r="O23" s="135">
        <v>0</v>
      </c>
      <c r="P23" s="135">
        <v>0</v>
      </c>
      <c r="Q23">
        <v>1.68</v>
      </c>
      <c r="R23">
        <v>0</v>
      </c>
      <c r="S23">
        <v>1.43</v>
      </c>
      <c r="T23">
        <v>21.65</v>
      </c>
      <c r="U23">
        <v>7.22</v>
      </c>
      <c r="V23">
        <v>7.21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3.08</v>
      </c>
      <c r="AD23">
        <v>17.88</v>
      </c>
      <c r="AE23">
        <v>17.88</v>
      </c>
      <c r="AF23">
        <v>2.73</v>
      </c>
    </row>
    <row r="24" spans="1:32">
      <c r="A24" t="s">
        <v>66</v>
      </c>
      <c r="B24" s="75">
        <v>129.94</v>
      </c>
      <c r="C24" s="75">
        <v>57.49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114.93</v>
      </c>
      <c r="J24">
        <v>133.5</v>
      </c>
      <c r="K24">
        <v>100.6</v>
      </c>
      <c r="L24">
        <v>1.62</v>
      </c>
      <c r="M24">
        <v>6.38</v>
      </c>
      <c r="N24" s="135">
        <v>0</v>
      </c>
      <c r="O24" s="135">
        <v>0</v>
      </c>
      <c r="P24" s="135">
        <v>0</v>
      </c>
      <c r="Q24">
        <v>1.68</v>
      </c>
      <c r="R24">
        <v>0</v>
      </c>
      <c r="S24">
        <v>1.43</v>
      </c>
      <c r="T24">
        <v>22.33</v>
      </c>
      <c r="U24">
        <v>7.44</v>
      </c>
      <c r="V24">
        <v>7.46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3.15</v>
      </c>
      <c r="AD24">
        <v>17.559999999999999</v>
      </c>
      <c r="AE24">
        <v>17.559999999999999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114.93</v>
      </c>
      <c r="J25">
        <v>133.5</v>
      </c>
      <c r="K25">
        <v>100.6</v>
      </c>
      <c r="L25">
        <v>1.62</v>
      </c>
      <c r="M25">
        <v>6.42</v>
      </c>
      <c r="N25" s="135">
        <v>0</v>
      </c>
      <c r="O25" s="135">
        <v>0</v>
      </c>
      <c r="P25" s="135">
        <v>0</v>
      </c>
      <c r="Q25">
        <v>1.68</v>
      </c>
      <c r="R25">
        <v>0</v>
      </c>
      <c r="S25">
        <v>1.43</v>
      </c>
      <c r="T25">
        <v>22.53</v>
      </c>
      <c r="U25">
        <v>7.51</v>
      </c>
      <c r="V25">
        <v>7.52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3.19</v>
      </c>
      <c r="AD25">
        <v>17.22</v>
      </c>
      <c r="AE25">
        <v>17.22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114.93</v>
      </c>
      <c r="J26">
        <v>133.5</v>
      </c>
      <c r="K26">
        <v>100.6</v>
      </c>
      <c r="L26">
        <v>1.62</v>
      </c>
      <c r="M26">
        <v>6.5</v>
      </c>
      <c r="N26" s="135">
        <v>0</v>
      </c>
      <c r="O26" s="135">
        <v>0</v>
      </c>
      <c r="P26" s="135">
        <v>0</v>
      </c>
      <c r="Q26">
        <v>1.68</v>
      </c>
      <c r="R26">
        <v>0</v>
      </c>
      <c r="S26">
        <v>1.43</v>
      </c>
      <c r="T26">
        <v>33.58</v>
      </c>
      <c r="U26">
        <v>11.19</v>
      </c>
      <c r="V26">
        <v>11.19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3.22</v>
      </c>
      <c r="AD26">
        <v>16.88</v>
      </c>
      <c r="AE26">
        <v>16.88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114.93</v>
      </c>
      <c r="J27">
        <v>133.5</v>
      </c>
      <c r="K27">
        <v>100.6</v>
      </c>
      <c r="L27">
        <v>1.62</v>
      </c>
      <c r="M27">
        <v>5.61</v>
      </c>
      <c r="N27" s="135">
        <v>0</v>
      </c>
      <c r="O27" s="135">
        <v>0</v>
      </c>
      <c r="P27" s="135">
        <v>0</v>
      </c>
      <c r="Q27">
        <v>1.68</v>
      </c>
      <c r="R27">
        <v>0</v>
      </c>
      <c r="S27">
        <v>1.43</v>
      </c>
      <c r="T27">
        <v>33.47</v>
      </c>
      <c r="U27">
        <v>11.16</v>
      </c>
      <c r="V27">
        <v>11.15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3.26</v>
      </c>
      <c r="AD27">
        <v>16.559999999999999</v>
      </c>
      <c r="AE27">
        <v>16.559999999999999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114.93</v>
      </c>
      <c r="J28">
        <v>133.5</v>
      </c>
      <c r="K28">
        <v>100.6</v>
      </c>
      <c r="L28">
        <v>1.62</v>
      </c>
      <c r="M28">
        <v>5.65</v>
      </c>
      <c r="N28" s="135">
        <v>0</v>
      </c>
      <c r="O28" s="135">
        <v>0.1</v>
      </c>
      <c r="P28" s="135">
        <v>0</v>
      </c>
      <c r="Q28">
        <v>1.68</v>
      </c>
      <c r="R28">
        <v>0</v>
      </c>
      <c r="S28">
        <v>1.43</v>
      </c>
      <c r="T28">
        <v>33.1</v>
      </c>
      <c r="U28">
        <v>11.03</v>
      </c>
      <c r="V28">
        <v>11.03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3.29</v>
      </c>
      <c r="AD28">
        <v>16.23</v>
      </c>
      <c r="AE28">
        <v>16.23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114.93</v>
      </c>
      <c r="J29">
        <v>133.5</v>
      </c>
      <c r="K29">
        <v>100.6</v>
      </c>
      <c r="L29">
        <v>1.62</v>
      </c>
      <c r="M29">
        <v>5.7</v>
      </c>
      <c r="N29" s="135">
        <v>0</v>
      </c>
      <c r="O29" s="135">
        <v>0.1</v>
      </c>
      <c r="P29" s="135">
        <v>0</v>
      </c>
      <c r="Q29">
        <v>1.68</v>
      </c>
      <c r="R29">
        <v>0</v>
      </c>
      <c r="S29">
        <v>1.43</v>
      </c>
      <c r="T29">
        <v>32.6</v>
      </c>
      <c r="U29">
        <v>10.87</v>
      </c>
      <c r="V29">
        <v>10.86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4.42</v>
      </c>
      <c r="AD29">
        <v>19.079999999999998</v>
      </c>
      <c r="AE29">
        <v>19.079999999999998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5.68</v>
      </c>
      <c r="E30" s="75"/>
      <c r="F30" s="78">
        <v>0</v>
      </c>
      <c r="G30" s="78">
        <v>0</v>
      </c>
      <c r="H30" s="78">
        <v>0</v>
      </c>
      <c r="I30">
        <v>114.93</v>
      </c>
      <c r="J30">
        <v>133.5</v>
      </c>
      <c r="K30">
        <v>100.6</v>
      </c>
      <c r="L30">
        <v>1.62</v>
      </c>
      <c r="M30">
        <v>5.73</v>
      </c>
      <c r="N30" s="135">
        <v>3.58</v>
      </c>
      <c r="O30" s="135">
        <v>2.1</v>
      </c>
      <c r="P30" s="135">
        <v>0</v>
      </c>
      <c r="Q30">
        <v>1.68</v>
      </c>
      <c r="R30">
        <v>0.36</v>
      </c>
      <c r="S30">
        <v>1.43</v>
      </c>
      <c r="T30">
        <v>32.08</v>
      </c>
      <c r="U30">
        <v>10.69</v>
      </c>
      <c r="V30">
        <v>10.71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4.4800000000000004</v>
      </c>
      <c r="AD30">
        <v>18.88</v>
      </c>
      <c r="AE30">
        <v>18.88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26.03</v>
      </c>
      <c r="E31" s="75"/>
      <c r="F31" s="78">
        <v>0</v>
      </c>
      <c r="G31" s="78">
        <v>0</v>
      </c>
      <c r="H31" s="78">
        <v>0</v>
      </c>
      <c r="I31">
        <v>114.93</v>
      </c>
      <c r="J31">
        <v>133.5</v>
      </c>
      <c r="K31">
        <v>100.6</v>
      </c>
      <c r="L31">
        <v>1.55</v>
      </c>
      <c r="M31">
        <v>6.53</v>
      </c>
      <c r="N31" s="135">
        <v>12.57</v>
      </c>
      <c r="O31" s="135">
        <v>11.91</v>
      </c>
      <c r="P31" s="135">
        <v>1.55</v>
      </c>
      <c r="Q31">
        <v>1.6</v>
      </c>
      <c r="R31">
        <v>5</v>
      </c>
      <c r="S31">
        <v>1.43</v>
      </c>
      <c r="T31">
        <v>31.26</v>
      </c>
      <c r="U31">
        <v>10.42</v>
      </c>
      <c r="V31">
        <v>10.43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4.62</v>
      </c>
      <c r="AD31">
        <v>18.55</v>
      </c>
      <c r="AE31">
        <v>18.55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62.38</v>
      </c>
      <c r="E32" s="75"/>
      <c r="F32" s="78">
        <v>0</v>
      </c>
      <c r="G32" s="78">
        <v>0</v>
      </c>
      <c r="H32" s="78">
        <v>0</v>
      </c>
      <c r="I32">
        <v>114.93</v>
      </c>
      <c r="J32">
        <v>133.5</v>
      </c>
      <c r="K32">
        <v>100.6</v>
      </c>
      <c r="L32">
        <v>1.55</v>
      </c>
      <c r="M32">
        <v>6.81</v>
      </c>
      <c r="N32" s="135">
        <v>29.15</v>
      </c>
      <c r="O32" s="135">
        <v>24.49</v>
      </c>
      <c r="P32" s="135">
        <v>8.74</v>
      </c>
      <c r="Q32">
        <v>1.6</v>
      </c>
      <c r="R32">
        <v>13.35</v>
      </c>
      <c r="S32">
        <v>1.43</v>
      </c>
      <c r="T32">
        <v>30.02</v>
      </c>
      <c r="U32">
        <v>10.01</v>
      </c>
      <c r="V32">
        <v>10.01</v>
      </c>
      <c r="W32">
        <v>1.48</v>
      </c>
      <c r="X32">
        <v>0.3</v>
      </c>
      <c r="Y32">
        <v>1.33</v>
      </c>
      <c r="Z32">
        <v>0.59</v>
      </c>
      <c r="AA32">
        <v>3.33</v>
      </c>
      <c r="AB32">
        <v>1.67</v>
      </c>
      <c r="AC32">
        <v>4.72</v>
      </c>
      <c r="AD32">
        <v>18.22</v>
      </c>
      <c r="AE32">
        <v>18.22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81.600000000000009</v>
      </c>
      <c r="E33" s="75"/>
      <c r="F33" s="78">
        <v>0.08</v>
      </c>
      <c r="G33" s="78">
        <v>0.08</v>
      </c>
      <c r="H33" s="78">
        <v>0.08</v>
      </c>
      <c r="I33">
        <v>114.93</v>
      </c>
      <c r="J33">
        <v>133.5</v>
      </c>
      <c r="K33">
        <v>100.6</v>
      </c>
      <c r="L33">
        <v>1.55</v>
      </c>
      <c r="M33">
        <v>6.95</v>
      </c>
      <c r="N33" s="135">
        <v>32.270000000000003</v>
      </c>
      <c r="O33" s="135">
        <v>32.28</v>
      </c>
      <c r="P33" s="135">
        <v>17.05</v>
      </c>
      <c r="Q33">
        <v>1.6</v>
      </c>
      <c r="R33">
        <v>23.08</v>
      </c>
      <c r="S33">
        <v>1.43</v>
      </c>
      <c r="T33">
        <v>28.78</v>
      </c>
      <c r="U33">
        <v>9.6</v>
      </c>
      <c r="V33">
        <v>9.59</v>
      </c>
      <c r="W33">
        <v>8.83</v>
      </c>
      <c r="X33">
        <v>1.77</v>
      </c>
      <c r="Y33">
        <v>2.67</v>
      </c>
      <c r="Z33">
        <v>3.08</v>
      </c>
      <c r="AA33">
        <v>12.67</v>
      </c>
      <c r="AB33">
        <v>6.33</v>
      </c>
      <c r="AC33">
        <v>4.78</v>
      </c>
      <c r="AD33">
        <v>26.21</v>
      </c>
      <c r="AE33">
        <v>26.21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80.050000000000011</v>
      </c>
      <c r="E34" s="75"/>
      <c r="F34" s="78">
        <v>0.37</v>
      </c>
      <c r="G34" s="78">
        <v>0.37</v>
      </c>
      <c r="H34" s="78">
        <v>0.38</v>
      </c>
      <c r="I34">
        <v>114.93</v>
      </c>
      <c r="J34">
        <v>133.5</v>
      </c>
      <c r="K34">
        <v>100.6</v>
      </c>
      <c r="L34">
        <v>1.55</v>
      </c>
      <c r="M34">
        <v>6.81</v>
      </c>
      <c r="N34" s="135">
        <v>26.69</v>
      </c>
      <c r="O34" s="135">
        <v>26.68</v>
      </c>
      <c r="P34" s="135">
        <v>26.68</v>
      </c>
      <c r="Q34">
        <v>1.6</v>
      </c>
      <c r="R34">
        <v>33.85</v>
      </c>
      <c r="S34">
        <v>1.43</v>
      </c>
      <c r="T34">
        <v>41.4</v>
      </c>
      <c r="U34">
        <v>13.8</v>
      </c>
      <c r="V34">
        <v>13.8</v>
      </c>
      <c r="W34">
        <v>24.6</v>
      </c>
      <c r="X34">
        <v>4.92</v>
      </c>
      <c r="Y34">
        <v>4.76</v>
      </c>
      <c r="Z34">
        <v>7.24</v>
      </c>
      <c r="AA34">
        <v>18.670000000000002</v>
      </c>
      <c r="AB34">
        <v>9.33</v>
      </c>
      <c r="AC34">
        <v>4.88</v>
      </c>
      <c r="AD34">
        <v>25.21</v>
      </c>
      <c r="AE34">
        <v>25.21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84.550000000000011</v>
      </c>
      <c r="E35" s="75"/>
      <c r="F35" s="78">
        <v>1.44</v>
      </c>
      <c r="G35" s="78">
        <v>1.44</v>
      </c>
      <c r="H35" s="78">
        <v>1.48</v>
      </c>
      <c r="I35">
        <v>114.93</v>
      </c>
      <c r="J35">
        <v>133.5</v>
      </c>
      <c r="K35">
        <v>100.6</v>
      </c>
      <c r="L35">
        <v>1.55</v>
      </c>
      <c r="M35">
        <v>8.73</v>
      </c>
      <c r="N35" s="135">
        <v>28.19</v>
      </c>
      <c r="O35" s="135">
        <v>28.18</v>
      </c>
      <c r="P35" s="135">
        <v>28.18</v>
      </c>
      <c r="Q35">
        <v>1.6</v>
      </c>
      <c r="R35">
        <v>45.88</v>
      </c>
      <c r="S35">
        <v>1.38</v>
      </c>
      <c r="T35">
        <v>40.22</v>
      </c>
      <c r="U35">
        <v>13.41</v>
      </c>
      <c r="V35">
        <v>13.4</v>
      </c>
      <c r="W35">
        <v>45.44</v>
      </c>
      <c r="X35">
        <v>9.09</v>
      </c>
      <c r="Y35">
        <v>11.73</v>
      </c>
      <c r="Z35">
        <v>11.95</v>
      </c>
      <c r="AA35">
        <v>29.33</v>
      </c>
      <c r="AB35">
        <v>14.67</v>
      </c>
      <c r="AC35">
        <v>4.6500000000000004</v>
      </c>
      <c r="AD35">
        <v>24.21</v>
      </c>
      <c r="AE35">
        <v>24.21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84.550000000000011</v>
      </c>
      <c r="E36" s="75"/>
      <c r="F36" s="78">
        <v>2.91</v>
      </c>
      <c r="G36" s="78">
        <v>2.91</v>
      </c>
      <c r="H36" s="78">
        <v>2.97</v>
      </c>
      <c r="I36">
        <v>114.93</v>
      </c>
      <c r="J36">
        <v>133.5</v>
      </c>
      <c r="K36">
        <v>100.6</v>
      </c>
      <c r="L36">
        <v>1.55</v>
      </c>
      <c r="M36">
        <v>8.85</v>
      </c>
      <c r="N36" s="135">
        <v>28.19</v>
      </c>
      <c r="O36" s="135">
        <v>28.18</v>
      </c>
      <c r="P36" s="135">
        <v>28.18</v>
      </c>
      <c r="Q36">
        <v>1.6</v>
      </c>
      <c r="R36">
        <v>58.82</v>
      </c>
      <c r="S36">
        <v>1.38</v>
      </c>
      <c r="T36">
        <v>38.85</v>
      </c>
      <c r="U36">
        <v>12.95</v>
      </c>
      <c r="V36">
        <v>12.94</v>
      </c>
      <c r="W36">
        <v>67.84</v>
      </c>
      <c r="X36">
        <v>13.57</v>
      </c>
      <c r="Y36">
        <v>20.12</v>
      </c>
      <c r="Z36">
        <v>17.07</v>
      </c>
      <c r="AA36">
        <v>41.34</v>
      </c>
      <c r="AB36">
        <v>20.66</v>
      </c>
      <c r="AC36">
        <v>4.5599999999999996</v>
      </c>
      <c r="AD36">
        <v>23.11</v>
      </c>
      <c r="AE36">
        <v>23.11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84.550000000000011</v>
      </c>
      <c r="E37" s="75"/>
      <c r="F37" s="78">
        <v>4.62</v>
      </c>
      <c r="G37" s="78">
        <v>4.62</v>
      </c>
      <c r="H37" s="78">
        <v>4.7300000000000004</v>
      </c>
      <c r="I37">
        <v>114.93</v>
      </c>
      <c r="J37">
        <v>133.5</v>
      </c>
      <c r="K37">
        <v>100.6</v>
      </c>
      <c r="L37">
        <v>1.55</v>
      </c>
      <c r="M37">
        <v>9.0399999999999991</v>
      </c>
      <c r="N37" s="135">
        <v>28.19</v>
      </c>
      <c r="O37" s="135">
        <v>28.18</v>
      </c>
      <c r="P37" s="135">
        <v>28.18</v>
      </c>
      <c r="Q37">
        <v>1.6</v>
      </c>
      <c r="R37">
        <v>71.34</v>
      </c>
      <c r="S37">
        <v>1.38</v>
      </c>
      <c r="T37">
        <v>37</v>
      </c>
      <c r="U37">
        <v>12.33</v>
      </c>
      <c r="V37">
        <v>12.34</v>
      </c>
      <c r="W37">
        <v>91.71</v>
      </c>
      <c r="X37">
        <v>18.34</v>
      </c>
      <c r="Y37">
        <v>28.46</v>
      </c>
      <c r="Z37">
        <v>21.58</v>
      </c>
      <c r="AA37">
        <v>52</v>
      </c>
      <c r="AB37">
        <v>26</v>
      </c>
      <c r="AC37">
        <v>4.49</v>
      </c>
      <c r="AD37">
        <v>22.33</v>
      </c>
      <c r="AE37">
        <v>22.33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84.550000000000011</v>
      </c>
      <c r="E38" s="75"/>
      <c r="F38" s="78">
        <v>6.58</v>
      </c>
      <c r="G38" s="78">
        <v>6.58</v>
      </c>
      <c r="H38" s="78">
        <v>6.74</v>
      </c>
      <c r="I38">
        <v>114.93</v>
      </c>
      <c r="J38">
        <v>133.5</v>
      </c>
      <c r="K38">
        <v>100.6</v>
      </c>
      <c r="L38">
        <v>1.55</v>
      </c>
      <c r="M38">
        <v>9.19</v>
      </c>
      <c r="N38" s="135">
        <v>28.19</v>
      </c>
      <c r="O38" s="135">
        <v>28.18</v>
      </c>
      <c r="P38" s="135">
        <v>28.18</v>
      </c>
      <c r="Q38">
        <v>1.6</v>
      </c>
      <c r="R38">
        <v>82.89</v>
      </c>
      <c r="S38">
        <v>1.38</v>
      </c>
      <c r="T38">
        <v>34.81</v>
      </c>
      <c r="U38">
        <v>11.6</v>
      </c>
      <c r="V38">
        <v>11.62</v>
      </c>
      <c r="W38">
        <v>114.14</v>
      </c>
      <c r="X38">
        <v>22.83</v>
      </c>
      <c r="Y38">
        <v>36.200000000000003</v>
      </c>
      <c r="Z38">
        <v>25.96</v>
      </c>
      <c r="AA38">
        <v>64</v>
      </c>
      <c r="AB38">
        <v>32</v>
      </c>
      <c r="AC38">
        <v>4.4000000000000004</v>
      </c>
      <c r="AD38">
        <v>20.53</v>
      </c>
      <c r="AE38">
        <v>20.53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84.550000000000011</v>
      </c>
      <c r="E39" s="75"/>
      <c r="F39" s="78">
        <v>7.98</v>
      </c>
      <c r="G39" s="78">
        <v>7.98</v>
      </c>
      <c r="H39" s="78">
        <v>8.19</v>
      </c>
      <c r="I39">
        <v>114.93</v>
      </c>
      <c r="J39">
        <v>133.5</v>
      </c>
      <c r="K39">
        <v>100.6</v>
      </c>
      <c r="L39">
        <v>1.55</v>
      </c>
      <c r="M39">
        <v>9.33</v>
      </c>
      <c r="N39" s="135">
        <v>28.19</v>
      </c>
      <c r="O39" s="135">
        <v>28.18</v>
      </c>
      <c r="P39" s="135">
        <v>28.18</v>
      </c>
      <c r="Q39">
        <v>1.6</v>
      </c>
      <c r="R39">
        <v>93.63</v>
      </c>
      <c r="S39">
        <v>1.38</v>
      </c>
      <c r="T39">
        <v>33.659999999999997</v>
      </c>
      <c r="U39">
        <v>11.22</v>
      </c>
      <c r="V39">
        <v>11.22</v>
      </c>
      <c r="W39">
        <v>135.38999999999999</v>
      </c>
      <c r="X39">
        <v>27.08</v>
      </c>
      <c r="Y39">
        <v>44.79</v>
      </c>
      <c r="Z39">
        <v>29.98</v>
      </c>
      <c r="AA39">
        <v>72.67</v>
      </c>
      <c r="AB39">
        <v>36.33</v>
      </c>
      <c r="AC39">
        <v>4.25</v>
      </c>
      <c r="AD39">
        <v>18.73</v>
      </c>
      <c r="AE39">
        <v>18.73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84.550000000000011</v>
      </c>
      <c r="E40" s="75"/>
      <c r="F40" s="78">
        <v>9.41</v>
      </c>
      <c r="G40" s="78">
        <v>9.41</v>
      </c>
      <c r="H40" s="78">
        <v>9.65</v>
      </c>
      <c r="I40">
        <v>114.93</v>
      </c>
      <c r="J40">
        <v>133.5</v>
      </c>
      <c r="K40">
        <v>100.6</v>
      </c>
      <c r="L40">
        <v>1.55</v>
      </c>
      <c r="M40">
        <v>9.25</v>
      </c>
      <c r="N40" s="135">
        <v>28.19</v>
      </c>
      <c r="O40" s="135">
        <v>28.18</v>
      </c>
      <c r="P40" s="135">
        <v>28.18</v>
      </c>
      <c r="Q40">
        <v>1.6</v>
      </c>
      <c r="R40">
        <v>103.78</v>
      </c>
      <c r="S40">
        <v>1.38</v>
      </c>
      <c r="T40">
        <v>25.41</v>
      </c>
      <c r="U40">
        <v>8.4700000000000006</v>
      </c>
      <c r="V40">
        <v>8.4700000000000006</v>
      </c>
      <c r="W40">
        <v>155.69</v>
      </c>
      <c r="X40">
        <v>31.14</v>
      </c>
      <c r="Y40">
        <v>53.14</v>
      </c>
      <c r="Z40">
        <v>33.65</v>
      </c>
      <c r="AA40">
        <v>78.67</v>
      </c>
      <c r="AB40">
        <v>39.33</v>
      </c>
      <c r="AC40">
        <v>2.35</v>
      </c>
      <c r="AD40">
        <v>17.38</v>
      </c>
      <c r="AE40">
        <v>17.38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84.550000000000011</v>
      </c>
      <c r="E41" s="75"/>
      <c r="F41" s="78">
        <v>10.62</v>
      </c>
      <c r="G41" s="78">
        <v>10.62</v>
      </c>
      <c r="H41" s="78">
        <v>10.88</v>
      </c>
      <c r="I41">
        <v>114.93</v>
      </c>
      <c r="J41">
        <v>133.5</v>
      </c>
      <c r="K41">
        <v>100.6</v>
      </c>
      <c r="L41">
        <v>1.55</v>
      </c>
      <c r="M41">
        <v>5.93</v>
      </c>
      <c r="N41" s="135">
        <v>28.19</v>
      </c>
      <c r="O41" s="135">
        <v>28.18</v>
      </c>
      <c r="P41" s="135">
        <v>28.18</v>
      </c>
      <c r="Q41">
        <v>1.6</v>
      </c>
      <c r="R41">
        <v>113.03</v>
      </c>
      <c r="S41">
        <v>1.38</v>
      </c>
      <c r="T41">
        <v>23.59</v>
      </c>
      <c r="U41">
        <v>7.86</v>
      </c>
      <c r="V41">
        <v>7.88</v>
      </c>
      <c r="W41">
        <v>174.88</v>
      </c>
      <c r="X41">
        <v>34.979999999999997</v>
      </c>
      <c r="Y41">
        <v>60.9</v>
      </c>
      <c r="Z41">
        <v>35.18</v>
      </c>
      <c r="AA41">
        <v>84</v>
      </c>
      <c r="AB41">
        <v>42</v>
      </c>
      <c r="AC41">
        <v>2.09</v>
      </c>
      <c r="AD41">
        <v>13.09</v>
      </c>
      <c r="AE41">
        <v>13.09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84.550000000000011</v>
      </c>
      <c r="E42" s="75"/>
      <c r="F42" s="78">
        <v>11.77</v>
      </c>
      <c r="G42" s="78">
        <v>11.77</v>
      </c>
      <c r="H42" s="78">
        <v>12.06</v>
      </c>
      <c r="I42">
        <v>114.93</v>
      </c>
      <c r="J42">
        <v>133.5</v>
      </c>
      <c r="K42">
        <v>100.6</v>
      </c>
      <c r="L42">
        <v>1.55</v>
      </c>
      <c r="M42">
        <v>5.93</v>
      </c>
      <c r="N42" s="135">
        <v>28.19</v>
      </c>
      <c r="O42" s="135">
        <v>28.18</v>
      </c>
      <c r="P42" s="135">
        <v>28.18</v>
      </c>
      <c r="Q42">
        <v>1.6</v>
      </c>
      <c r="R42">
        <v>120.94</v>
      </c>
      <c r="S42">
        <v>1.38</v>
      </c>
      <c r="T42">
        <v>21.99</v>
      </c>
      <c r="U42">
        <v>7.33</v>
      </c>
      <c r="V42">
        <v>7.33</v>
      </c>
      <c r="W42">
        <v>192.39</v>
      </c>
      <c r="X42">
        <v>38.479999999999997</v>
      </c>
      <c r="Y42">
        <v>68.33</v>
      </c>
      <c r="Z42">
        <v>38</v>
      </c>
      <c r="AA42">
        <v>90</v>
      </c>
      <c r="AB42">
        <v>45</v>
      </c>
      <c r="AC42">
        <v>1.84</v>
      </c>
      <c r="AD42">
        <v>11.91</v>
      </c>
      <c r="AE42">
        <v>11.91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84.550000000000011</v>
      </c>
      <c r="E43" s="75"/>
      <c r="F43" s="78">
        <v>12.71</v>
      </c>
      <c r="G43" s="78">
        <v>12.71</v>
      </c>
      <c r="H43" s="78">
        <v>13.03</v>
      </c>
      <c r="I43">
        <v>114.93</v>
      </c>
      <c r="J43">
        <v>133.5</v>
      </c>
      <c r="K43">
        <v>100.6</v>
      </c>
      <c r="L43">
        <v>1.43</v>
      </c>
      <c r="M43">
        <v>5.87</v>
      </c>
      <c r="N43" s="135">
        <v>28.19</v>
      </c>
      <c r="O43" s="135">
        <v>28.18</v>
      </c>
      <c r="P43" s="135">
        <v>28.18</v>
      </c>
      <c r="Q43">
        <v>1.53</v>
      </c>
      <c r="R43">
        <v>127.92</v>
      </c>
      <c r="S43">
        <v>1.38</v>
      </c>
      <c r="T43">
        <v>20.89</v>
      </c>
      <c r="U43">
        <v>6.96</v>
      </c>
      <c r="V43">
        <v>6.96</v>
      </c>
      <c r="W43">
        <v>208.36</v>
      </c>
      <c r="X43">
        <v>41.67</v>
      </c>
      <c r="Y43">
        <v>74.8</v>
      </c>
      <c r="Z43">
        <v>40.299999999999997</v>
      </c>
      <c r="AA43">
        <v>94</v>
      </c>
      <c r="AB43">
        <v>47</v>
      </c>
      <c r="AC43">
        <v>1.6</v>
      </c>
      <c r="AD43">
        <v>11.44</v>
      </c>
      <c r="AE43">
        <v>11.44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84.550000000000011</v>
      </c>
      <c r="E44" s="75"/>
      <c r="F44" s="78">
        <v>13.48</v>
      </c>
      <c r="G44" s="78">
        <v>13.48</v>
      </c>
      <c r="H44" s="78">
        <v>13.81</v>
      </c>
      <c r="I44">
        <v>114.93</v>
      </c>
      <c r="J44">
        <v>133.5</v>
      </c>
      <c r="K44">
        <v>100.6</v>
      </c>
      <c r="L44">
        <v>1.43</v>
      </c>
      <c r="M44">
        <v>5.93</v>
      </c>
      <c r="N44" s="135">
        <v>28.19</v>
      </c>
      <c r="O44" s="135">
        <v>28.18</v>
      </c>
      <c r="P44" s="135">
        <v>28.18</v>
      </c>
      <c r="Q44">
        <v>1.53</v>
      </c>
      <c r="R44">
        <v>134.05000000000001</v>
      </c>
      <c r="S44">
        <v>1.38</v>
      </c>
      <c r="T44">
        <v>19.7</v>
      </c>
      <c r="U44">
        <v>6.57</v>
      </c>
      <c r="V44">
        <v>6.56</v>
      </c>
      <c r="W44">
        <v>223.34</v>
      </c>
      <c r="X44">
        <v>44.67</v>
      </c>
      <c r="Y44">
        <v>80.61</v>
      </c>
      <c r="Z44">
        <v>42.26</v>
      </c>
      <c r="AA44">
        <v>98</v>
      </c>
      <c r="AB44">
        <v>49</v>
      </c>
      <c r="AC44">
        <v>1.39</v>
      </c>
      <c r="AD44">
        <v>10.75</v>
      </c>
      <c r="AE44">
        <v>10.75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84.550000000000011</v>
      </c>
      <c r="E45" s="75"/>
      <c r="F45" s="78">
        <v>14.31</v>
      </c>
      <c r="G45" s="78">
        <v>14.31</v>
      </c>
      <c r="H45" s="78">
        <v>14.67</v>
      </c>
      <c r="I45">
        <v>114.93</v>
      </c>
      <c r="J45">
        <v>133.5</v>
      </c>
      <c r="K45">
        <v>100.6</v>
      </c>
      <c r="L45">
        <v>1.43</v>
      </c>
      <c r="M45">
        <v>5.87</v>
      </c>
      <c r="N45" s="135">
        <v>28.19</v>
      </c>
      <c r="O45" s="135">
        <v>28.18</v>
      </c>
      <c r="P45" s="135">
        <v>28.18</v>
      </c>
      <c r="Q45">
        <v>1.53</v>
      </c>
      <c r="R45">
        <v>138.76</v>
      </c>
      <c r="S45">
        <v>1.38</v>
      </c>
      <c r="T45">
        <v>18.64</v>
      </c>
      <c r="U45">
        <v>6.21</v>
      </c>
      <c r="V45">
        <v>6.21</v>
      </c>
      <c r="W45">
        <v>237.11</v>
      </c>
      <c r="X45">
        <v>47.42</v>
      </c>
      <c r="Y45">
        <v>85.72</v>
      </c>
      <c r="Z45">
        <v>44.06</v>
      </c>
      <c r="AA45">
        <v>100</v>
      </c>
      <c r="AB45">
        <v>50</v>
      </c>
      <c r="AC45">
        <v>1.1599999999999999</v>
      </c>
      <c r="AD45">
        <v>10.210000000000001</v>
      </c>
      <c r="AE45">
        <v>10.210000000000001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84.550000000000011</v>
      </c>
      <c r="E46" s="75"/>
      <c r="F46" s="78">
        <v>15.02</v>
      </c>
      <c r="G46" s="78">
        <v>15.02</v>
      </c>
      <c r="H46" s="78">
        <v>15.39</v>
      </c>
      <c r="I46">
        <v>114.93</v>
      </c>
      <c r="J46">
        <v>133.5</v>
      </c>
      <c r="K46">
        <v>100.6</v>
      </c>
      <c r="L46">
        <v>1.43</v>
      </c>
      <c r="M46">
        <v>5.65</v>
      </c>
      <c r="N46" s="135">
        <v>28.19</v>
      </c>
      <c r="O46" s="135">
        <v>28.18</v>
      </c>
      <c r="P46" s="135">
        <v>28.18</v>
      </c>
      <c r="Q46">
        <v>1.53</v>
      </c>
      <c r="R46">
        <v>142.51</v>
      </c>
      <c r="S46">
        <v>1.38</v>
      </c>
      <c r="T46">
        <v>17.829999999999998</v>
      </c>
      <c r="U46">
        <v>5.94</v>
      </c>
      <c r="V46">
        <v>5.96</v>
      </c>
      <c r="W46">
        <v>247.94</v>
      </c>
      <c r="X46">
        <v>49.59</v>
      </c>
      <c r="Y46">
        <v>90.15</v>
      </c>
      <c r="Z46">
        <v>45.63</v>
      </c>
      <c r="AA46">
        <v>100</v>
      </c>
      <c r="AB46">
        <v>50</v>
      </c>
      <c r="AC46">
        <v>1.02</v>
      </c>
      <c r="AD46">
        <v>9.59</v>
      </c>
      <c r="AE46">
        <v>9.59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84.550000000000011</v>
      </c>
      <c r="E47" s="75"/>
      <c r="F47" s="78">
        <v>15.71</v>
      </c>
      <c r="G47" s="78">
        <v>15.71</v>
      </c>
      <c r="H47" s="78">
        <v>16.09</v>
      </c>
      <c r="I47">
        <v>114.93</v>
      </c>
      <c r="J47">
        <v>133.5</v>
      </c>
      <c r="K47">
        <v>100.6</v>
      </c>
      <c r="L47">
        <v>1.43</v>
      </c>
      <c r="M47">
        <v>5.49</v>
      </c>
      <c r="N47" s="135">
        <v>28.19</v>
      </c>
      <c r="O47" s="135">
        <v>28.18</v>
      </c>
      <c r="P47" s="135">
        <v>28.18</v>
      </c>
      <c r="Q47">
        <v>1.53</v>
      </c>
      <c r="R47">
        <v>145.41</v>
      </c>
      <c r="S47">
        <v>1.38</v>
      </c>
      <c r="T47">
        <v>7.63</v>
      </c>
      <c r="U47">
        <v>2.54</v>
      </c>
      <c r="V47">
        <v>2.5499999999999998</v>
      </c>
      <c r="W47">
        <v>250</v>
      </c>
      <c r="X47">
        <v>50</v>
      </c>
      <c r="Y47">
        <v>93.56</v>
      </c>
      <c r="Z47">
        <v>47.79</v>
      </c>
      <c r="AA47">
        <v>98.67</v>
      </c>
      <c r="AB47">
        <v>49.33</v>
      </c>
      <c r="AC47">
        <v>0.99</v>
      </c>
      <c r="AD47">
        <v>3.44</v>
      </c>
      <c r="AE47">
        <v>3.44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84.550000000000011</v>
      </c>
      <c r="E48" s="75"/>
      <c r="F48" s="78">
        <v>16.38</v>
      </c>
      <c r="G48" s="78">
        <v>16.38</v>
      </c>
      <c r="H48" s="78">
        <v>16.8</v>
      </c>
      <c r="I48">
        <v>114.93</v>
      </c>
      <c r="J48">
        <v>133.5</v>
      </c>
      <c r="K48">
        <v>100.6</v>
      </c>
      <c r="L48">
        <v>1.43</v>
      </c>
      <c r="M48">
        <v>5.48</v>
      </c>
      <c r="N48" s="135">
        <v>28.19</v>
      </c>
      <c r="O48" s="135">
        <v>28.18</v>
      </c>
      <c r="P48" s="135">
        <v>28.18</v>
      </c>
      <c r="Q48">
        <v>1.53</v>
      </c>
      <c r="R48">
        <v>147.38</v>
      </c>
      <c r="S48">
        <v>1.38</v>
      </c>
      <c r="T48">
        <v>7.16</v>
      </c>
      <c r="U48">
        <v>2.39</v>
      </c>
      <c r="V48">
        <v>2.38</v>
      </c>
      <c r="W48">
        <v>250</v>
      </c>
      <c r="X48">
        <v>50</v>
      </c>
      <c r="Y48">
        <v>95.93</v>
      </c>
      <c r="Z48">
        <v>48.78</v>
      </c>
      <c r="AA48">
        <v>98</v>
      </c>
      <c r="AB48">
        <v>49</v>
      </c>
      <c r="AC48">
        <v>0.93</v>
      </c>
      <c r="AD48">
        <v>3.63</v>
      </c>
      <c r="AE48">
        <v>3.63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84.550000000000011</v>
      </c>
      <c r="E49" s="75"/>
      <c r="F49" s="78">
        <v>16.91</v>
      </c>
      <c r="G49" s="78">
        <v>16.91</v>
      </c>
      <c r="H49" s="78">
        <v>17.34</v>
      </c>
      <c r="I49">
        <v>114.93</v>
      </c>
      <c r="J49">
        <v>133.5</v>
      </c>
      <c r="K49">
        <v>100.6</v>
      </c>
      <c r="L49">
        <v>1.43</v>
      </c>
      <c r="M49">
        <v>5.44</v>
      </c>
      <c r="N49" s="135">
        <v>28.19</v>
      </c>
      <c r="O49" s="135">
        <v>28.18</v>
      </c>
      <c r="P49" s="135">
        <v>28.18</v>
      </c>
      <c r="Q49">
        <v>1.53</v>
      </c>
      <c r="R49">
        <v>148.77000000000001</v>
      </c>
      <c r="S49">
        <v>1.38</v>
      </c>
      <c r="T49">
        <v>6.62</v>
      </c>
      <c r="U49">
        <v>2.21</v>
      </c>
      <c r="V49">
        <v>2.21</v>
      </c>
      <c r="W49">
        <v>250</v>
      </c>
      <c r="X49">
        <v>50</v>
      </c>
      <c r="Y49">
        <v>96.81</v>
      </c>
      <c r="Z49">
        <v>49.6</v>
      </c>
      <c r="AA49">
        <v>97.34</v>
      </c>
      <c r="AB49">
        <v>48.66</v>
      </c>
      <c r="AC49">
        <v>0.91</v>
      </c>
      <c r="AD49">
        <v>3.63</v>
      </c>
      <c r="AE49">
        <v>3.63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84.550000000000011</v>
      </c>
      <c r="E50" s="75"/>
      <c r="F50" s="78">
        <v>17.28</v>
      </c>
      <c r="G50" s="78">
        <v>17.28</v>
      </c>
      <c r="H50" s="78">
        <v>17.71</v>
      </c>
      <c r="I50">
        <v>114.93</v>
      </c>
      <c r="J50">
        <v>133.5</v>
      </c>
      <c r="K50">
        <v>100.6</v>
      </c>
      <c r="L50">
        <v>1.43</v>
      </c>
      <c r="M50">
        <v>5.4</v>
      </c>
      <c r="N50" s="135">
        <v>28.19</v>
      </c>
      <c r="O50" s="135">
        <v>28.18</v>
      </c>
      <c r="P50" s="135">
        <v>28.18</v>
      </c>
      <c r="Q50">
        <v>1.53</v>
      </c>
      <c r="R50">
        <v>149.54</v>
      </c>
      <c r="S50">
        <v>1.38</v>
      </c>
      <c r="T50">
        <v>6.16</v>
      </c>
      <c r="U50">
        <v>2.0499999999999998</v>
      </c>
      <c r="V50">
        <v>2.06</v>
      </c>
      <c r="W50">
        <v>250</v>
      </c>
      <c r="X50">
        <v>50</v>
      </c>
      <c r="Y50">
        <v>97.98</v>
      </c>
      <c r="Z50">
        <v>50</v>
      </c>
      <c r="AA50">
        <v>96.67</v>
      </c>
      <c r="AB50">
        <v>48.33</v>
      </c>
      <c r="AC50">
        <v>0.92</v>
      </c>
      <c r="AD50">
        <v>3.36</v>
      </c>
      <c r="AE50">
        <v>3.36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84.550000000000011</v>
      </c>
      <c r="E51" s="75"/>
      <c r="F51" s="78">
        <v>18.100000000000001</v>
      </c>
      <c r="G51" s="78">
        <v>18.100000000000001</v>
      </c>
      <c r="H51" s="78">
        <v>18.55</v>
      </c>
      <c r="I51">
        <v>114.93</v>
      </c>
      <c r="J51">
        <v>133.5</v>
      </c>
      <c r="K51">
        <v>100.6</v>
      </c>
      <c r="L51">
        <v>1.43</v>
      </c>
      <c r="M51">
        <v>5.5</v>
      </c>
      <c r="N51" s="135">
        <v>28.19</v>
      </c>
      <c r="O51" s="135">
        <v>28.18</v>
      </c>
      <c r="P51" s="135">
        <v>28.18</v>
      </c>
      <c r="Q51">
        <v>1.53</v>
      </c>
      <c r="R51">
        <v>150.09</v>
      </c>
      <c r="S51">
        <v>1.38</v>
      </c>
      <c r="T51">
        <v>5.6</v>
      </c>
      <c r="U51">
        <v>1.87</v>
      </c>
      <c r="V51">
        <v>1.86</v>
      </c>
      <c r="W51">
        <v>250</v>
      </c>
      <c r="X51">
        <v>50</v>
      </c>
      <c r="Y51">
        <v>98.45</v>
      </c>
      <c r="Z51">
        <v>50</v>
      </c>
      <c r="AA51">
        <v>96.67</v>
      </c>
      <c r="AB51">
        <v>48.33</v>
      </c>
      <c r="AC51">
        <v>0.9</v>
      </c>
      <c r="AD51">
        <v>3.57</v>
      </c>
      <c r="AE51">
        <v>3.57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84.550000000000011</v>
      </c>
      <c r="E52" s="75"/>
      <c r="F52" s="78">
        <v>18.260000000000002</v>
      </c>
      <c r="G52" s="78">
        <v>18.260000000000002</v>
      </c>
      <c r="H52" s="78">
        <v>18.72</v>
      </c>
      <c r="I52">
        <v>114.93</v>
      </c>
      <c r="J52">
        <v>133.5</v>
      </c>
      <c r="K52">
        <v>100.6</v>
      </c>
      <c r="L52">
        <v>1.43</v>
      </c>
      <c r="M52">
        <v>5.58</v>
      </c>
      <c r="N52" s="135">
        <v>28.19</v>
      </c>
      <c r="O52" s="135">
        <v>28.18</v>
      </c>
      <c r="P52" s="135">
        <v>28.18</v>
      </c>
      <c r="Q52">
        <v>1.53</v>
      </c>
      <c r="R52">
        <v>150.19999999999999</v>
      </c>
      <c r="S52">
        <v>1.38</v>
      </c>
      <c r="T52">
        <v>5.13</v>
      </c>
      <c r="U52">
        <v>1.71</v>
      </c>
      <c r="V52">
        <v>1.71</v>
      </c>
      <c r="W52">
        <v>250</v>
      </c>
      <c r="X52">
        <v>50</v>
      </c>
      <c r="Y52">
        <v>98.48</v>
      </c>
      <c r="Z52">
        <v>50</v>
      </c>
      <c r="AA52">
        <v>96</v>
      </c>
      <c r="AB52">
        <v>48</v>
      </c>
      <c r="AC52">
        <v>0.97</v>
      </c>
      <c r="AD52">
        <v>3.46</v>
      </c>
      <c r="AE52">
        <v>3.46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84.550000000000011</v>
      </c>
      <c r="E53" s="75"/>
      <c r="F53" s="78">
        <v>18.329999999999998</v>
      </c>
      <c r="G53" s="78">
        <v>18.329999999999998</v>
      </c>
      <c r="H53" s="78">
        <v>18.78</v>
      </c>
      <c r="I53">
        <v>114.93</v>
      </c>
      <c r="J53">
        <v>133.5</v>
      </c>
      <c r="K53">
        <v>100.6</v>
      </c>
      <c r="L53">
        <v>1.43</v>
      </c>
      <c r="M53">
        <v>4.13</v>
      </c>
      <c r="N53" s="135">
        <v>28.19</v>
      </c>
      <c r="O53" s="135">
        <v>28.18</v>
      </c>
      <c r="P53" s="135">
        <v>28.18</v>
      </c>
      <c r="Q53">
        <v>1.53</v>
      </c>
      <c r="R53">
        <v>150.08000000000001</v>
      </c>
      <c r="S53">
        <v>1.38</v>
      </c>
      <c r="T53">
        <v>5.16</v>
      </c>
      <c r="U53">
        <v>1.72</v>
      </c>
      <c r="V53">
        <v>1.72</v>
      </c>
      <c r="W53">
        <v>250</v>
      </c>
      <c r="X53">
        <v>50</v>
      </c>
      <c r="Y53">
        <v>98.77</v>
      </c>
      <c r="Z53">
        <v>50</v>
      </c>
      <c r="AA53">
        <v>95.34</v>
      </c>
      <c r="AB53">
        <v>47.66</v>
      </c>
      <c r="AC53">
        <v>0.94</v>
      </c>
      <c r="AD53">
        <v>3.38</v>
      </c>
      <c r="AE53">
        <v>3.38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84.550000000000011</v>
      </c>
      <c r="E54" s="75"/>
      <c r="F54" s="78">
        <v>18.37</v>
      </c>
      <c r="G54" s="78">
        <v>18.37</v>
      </c>
      <c r="H54" s="78">
        <v>18.84</v>
      </c>
      <c r="I54">
        <v>114.93</v>
      </c>
      <c r="J54">
        <v>133.5</v>
      </c>
      <c r="K54">
        <v>100.6</v>
      </c>
      <c r="L54">
        <v>1.43</v>
      </c>
      <c r="M54">
        <v>4.32</v>
      </c>
      <c r="N54" s="135">
        <v>28.19</v>
      </c>
      <c r="O54" s="135">
        <v>28.18</v>
      </c>
      <c r="P54" s="135">
        <v>28.18</v>
      </c>
      <c r="Q54">
        <v>1.53</v>
      </c>
      <c r="R54">
        <v>149.61000000000001</v>
      </c>
      <c r="S54">
        <v>1.38</v>
      </c>
      <c r="T54">
        <v>5.3</v>
      </c>
      <c r="U54">
        <v>1.77</v>
      </c>
      <c r="V54">
        <v>1.77</v>
      </c>
      <c r="W54">
        <v>250</v>
      </c>
      <c r="X54">
        <v>50</v>
      </c>
      <c r="Y54">
        <v>98.77</v>
      </c>
      <c r="Z54">
        <v>50</v>
      </c>
      <c r="AA54">
        <v>95.34</v>
      </c>
      <c r="AB54">
        <v>47.66</v>
      </c>
      <c r="AC54">
        <v>0.99</v>
      </c>
      <c r="AD54">
        <v>3.53</v>
      </c>
      <c r="AE54">
        <v>3.53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84.550000000000011</v>
      </c>
      <c r="E55" s="75"/>
      <c r="F55" s="78">
        <v>18.29</v>
      </c>
      <c r="G55" s="78">
        <v>18.29</v>
      </c>
      <c r="H55" s="78">
        <v>18.75</v>
      </c>
      <c r="I55">
        <v>65.94</v>
      </c>
      <c r="J55">
        <v>133.5</v>
      </c>
      <c r="K55">
        <v>100.6</v>
      </c>
      <c r="L55">
        <v>1.55</v>
      </c>
      <c r="M55">
        <v>4.47</v>
      </c>
      <c r="N55" s="135">
        <v>28.19</v>
      </c>
      <c r="O55" s="135">
        <v>28.18</v>
      </c>
      <c r="P55" s="135">
        <v>28.18</v>
      </c>
      <c r="Q55">
        <v>1.53</v>
      </c>
      <c r="R55">
        <v>148.94</v>
      </c>
      <c r="S55">
        <v>1.38</v>
      </c>
      <c r="T55">
        <v>5.3</v>
      </c>
      <c r="U55">
        <v>1.77</v>
      </c>
      <c r="V55">
        <v>1.76</v>
      </c>
      <c r="W55">
        <v>250</v>
      </c>
      <c r="X55">
        <v>50</v>
      </c>
      <c r="Y55">
        <v>98.77</v>
      </c>
      <c r="Z55">
        <v>50</v>
      </c>
      <c r="AA55">
        <v>95.34</v>
      </c>
      <c r="AB55">
        <v>47.66</v>
      </c>
      <c r="AC55">
        <v>0.95</v>
      </c>
      <c r="AD55">
        <v>3.42</v>
      </c>
      <c r="AE55">
        <v>3.42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84.550000000000011</v>
      </c>
      <c r="E56" s="75"/>
      <c r="F56" s="78">
        <v>18.11</v>
      </c>
      <c r="G56" s="78">
        <v>18.11</v>
      </c>
      <c r="H56" s="78">
        <v>18.57</v>
      </c>
      <c r="I56">
        <v>65.94</v>
      </c>
      <c r="J56">
        <v>133.5</v>
      </c>
      <c r="K56">
        <v>100.6</v>
      </c>
      <c r="L56">
        <v>1.55</v>
      </c>
      <c r="M56">
        <v>4.71</v>
      </c>
      <c r="N56" s="135">
        <v>28.19</v>
      </c>
      <c r="O56" s="135">
        <v>28.18</v>
      </c>
      <c r="P56" s="135">
        <v>28.18</v>
      </c>
      <c r="Q56">
        <v>1.53</v>
      </c>
      <c r="R56">
        <v>147.63999999999999</v>
      </c>
      <c r="S56">
        <v>1.38</v>
      </c>
      <c r="T56">
        <v>5.05</v>
      </c>
      <c r="U56">
        <v>1.68</v>
      </c>
      <c r="V56">
        <v>1.69</v>
      </c>
      <c r="W56">
        <v>250</v>
      </c>
      <c r="X56">
        <v>50</v>
      </c>
      <c r="Y56">
        <v>98.77</v>
      </c>
      <c r="Z56">
        <v>50</v>
      </c>
      <c r="AA56">
        <v>96</v>
      </c>
      <c r="AB56">
        <v>48</v>
      </c>
      <c r="AC56">
        <v>0.93</v>
      </c>
      <c r="AD56">
        <v>3.46</v>
      </c>
      <c r="AE56">
        <v>3.46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84.550000000000011</v>
      </c>
      <c r="E57" s="75"/>
      <c r="F57" s="78">
        <v>17.87</v>
      </c>
      <c r="G57" s="78">
        <v>17.87</v>
      </c>
      <c r="H57" s="78">
        <v>18.32</v>
      </c>
      <c r="I57">
        <v>65.94</v>
      </c>
      <c r="J57">
        <v>133.5</v>
      </c>
      <c r="K57">
        <v>100.6</v>
      </c>
      <c r="L57">
        <v>1.55</v>
      </c>
      <c r="M57">
        <v>4.9800000000000004</v>
      </c>
      <c r="N57" s="135">
        <v>28.19</v>
      </c>
      <c r="O57" s="135">
        <v>28.18</v>
      </c>
      <c r="P57" s="135">
        <v>28.18</v>
      </c>
      <c r="Q57">
        <v>1.53</v>
      </c>
      <c r="R57">
        <v>145.72</v>
      </c>
      <c r="S57">
        <v>1.38</v>
      </c>
      <c r="T57">
        <v>5.39</v>
      </c>
      <c r="U57">
        <v>1.8</v>
      </c>
      <c r="V57">
        <v>1.79</v>
      </c>
      <c r="W57">
        <v>250</v>
      </c>
      <c r="X57">
        <v>50</v>
      </c>
      <c r="Y57">
        <v>98.7</v>
      </c>
      <c r="Z57">
        <v>50</v>
      </c>
      <c r="AA57">
        <v>96.67</v>
      </c>
      <c r="AB57">
        <v>48.33</v>
      </c>
      <c r="AC57">
        <v>0.92</v>
      </c>
      <c r="AD57">
        <v>3.52</v>
      </c>
      <c r="AE57">
        <v>3.52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84.550000000000011</v>
      </c>
      <c r="E58" s="75"/>
      <c r="F58" s="78">
        <v>17.489999999999998</v>
      </c>
      <c r="G58" s="78">
        <v>17.489999999999998</v>
      </c>
      <c r="H58" s="78">
        <v>17.93</v>
      </c>
      <c r="I58">
        <v>65.94</v>
      </c>
      <c r="J58">
        <v>133.5</v>
      </c>
      <c r="K58">
        <v>100.6</v>
      </c>
      <c r="L58">
        <v>1.55</v>
      </c>
      <c r="M58">
        <v>5.27</v>
      </c>
      <c r="N58" s="135">
        <v>28.19</v>
      </c>
      <c r="O58" s="135">
        <v>28.18</v>
      </c>
      <c r="P58" s="135">
        <v>28.18</v>
      </c>
      <c r="Q58">
        <v>1.53</v>
      </c>
      <c r="R58">
        <v>142.88</v>
      </c>
      <c r="S58">
        <v>1.38</v>
      </c>
      <c r="T58">
        <v>5.36</v>
      </c>
      <c r="U58">
        <v>1.79</v>
      </c>
      <c r="V58">
        <v>1.78</v>
      </c>
      <c r="W58">
        <v>250</v>
      </c>
      <c r="X58">
        <v>50</v>
      </c>
      <c r="Y58">
        <v>98.67</v>
      </c>
      <c r="Z58">
        <v>50</v>
      </c>
      <c r="AA58">
        <v>97.34</v>
      </c>
      <c r="AB58">
        <v>48.66</v>
      </c>
      <c r="AC58">
        <v>0.91</v>
      </c>
      <c r="AD58">
        <v>3.61</v>
      </c>
      <c r="AE58">
        <v>3.61</v>
      </c>
      <c r="AF58">
        <v>2.73</v>
      </c>
    </row>
    <row r="59" spans="1:32">
      <c r="A59" t="s">
        <v>101</v>
      </c>
      <c r="B59" s="75">
        <v>129.94</v>
      </c>
      <c r="C59" s="75">
        <v>76.83</v>
      </c>
      <c r="D59" s="135">
        <f t="shared" si="0"/>
        <v>84.550000000000011</v>
      </c>
      <c r="E59" s="75"/>
      <c r="F59" s="78">
        <v>17.11</v>
      </c>
      <c r="G59" s="78">
        <v>17.11</v>
      </c>
      <c r="H59" s="78">
        <v>17.54</v>
      </c>
      <c r="I59">
        <v>65.94</v>
      </c>
      <c r="J59">
        <v>133.5</v>
      </c>
      <c r="K59">
        <v>100.6</v>
      </c>
      <c r="L59">
        <v>1.55</v>
      </c>
      <c r="M59">
        <v>5.69</v>
      </c>
      <c r="N59" s="135">
        <v>28.19</v>
      </c>
      <c r="O59" s="135">
        <v>28.18</v>
      </c>
      <c r="P59" s="135">
        <v>28.18</v>
      </c>
      <c r="Q59">
        <v>1.53</v>
      </c>
      <c r="R59">
        <v>139.01</v>
      </c>
      <c r="S59">
        <v>1.43</v>
      </c>
      <c r="T59">
        <v>5.24</v>
      </c>
      <c r="U59">
        <v>1.75</v>
      </c>
      <c r="V59">
        <v>1.75</v>
      </c>
      <c r="W59">
        <v>250</v>
      </c>
      <c r="X59">
        <v>50</v>
      </c>
      <c r="Y59">
        <v>98.88</v>
      </c>
      <c r="Z59">
        <v>49.13</v>
      </c>
      <c r="AA59">
        <v>98</v>
      </c>
      <c r="AB59">
        <v>49</v>
      </c>
      <c r="AC59">
        <v>0.91</v>
      </c>
      <c r="AD59">
        <v>3.51</v>
      </c>
      <c r="AE59">
        <v>3.51</v>
      </c>
      <c r="AF59">
        <v>2.73</v>
      </c>
    </row>
    <row r="60" spans="1:32">
      <c r="A60" t="s">
        <v>102</v>
      </c>
      <c r="B60" s="75">
        <v>129.94</v>
      </c>
      <c r="C60" s="75">
        <v>76.83</v>
      </c>
      <c r="D60" s="135">
        <f t="shared" si="0"/>
        <v>84.550000000000011</v>
      </c>
      <c r="E60" s="75"/>
      <c r="F60" s="78">
        <v>16.72</v>
      </c>
      <c r="G60" s="78">
        <v>16.72</v>
      </c>
      <c r="H60" s="78">
        <v>17.13</v>
      </c>
      <c r="I60">
        <v>65.94</v>
      </c>
      <c r="J60">
        <v>133.5</v>
      </c>
      <c r="K60">
        <v>100.6</v>
      </c>
      <c r="L60">
        <v>1.55</v>
      </c>
      <c r="M60">
        <v>6.11</v>
      </c>
      <c r="N60" s="135">
        <v>28.19</v>
      </c>
      <c r="O60" s="135">
        <v>28.18</v>
      </c>
      <c r="P60" s="135">
        <v>28.18</v>
      </c>
      <c r="Q60">
        <v>1.53</v>
      </c>
      <c r="R60">
        <v>134.19</v>
      </c>
      <c r="S60">
        <v>1.43</v>
      </c>
      <c r="T60">
        <v>5.28</v>
      </c>
      <c r="U60">
        <v>1.76</v>
      </c>
      <c r="V60">
        <v>1.76</v>
      </c>
      <c r="W60">
        <v>250</v>
      </c>
      <c r="X60">
        <v>50</v>
      </c>
      <c r="Y60">
        <v>98.92</v>
      </c>
      <c r="Z60">
        <v>48.19</v>
      </c>
      <c r="AA60">
        <v>97.34</v>
      </c>
      <c r="AB60">
        <v>48.66</v>
      </c>
      <c r="AC60">
        <v>0.91</v>
      </c>
      <c r="AD60">
        <v>3.64</v>
      </c>
      <c r="AE60">
        <v>3.64</v>
      </c>
      <c r="AF60">
        <v>2.73</v>
      </c>
    </row>
    <row r="61" spans="1:32">
      <c r="A61" t="s">
        <v>103</v>
      </c>
      <c r="B61" s="75">
        <v>129.94</v>
      </c>
      <c r="C61" s="75">
        <v>57.49</v>
      </c>
      <c r="D61" s="135">
        <f t="shared" si="0"/>
        <v>84.550000000000011</v>
      </c>
      <c r="E61" s="75"/>
      <c r="F61" s="78">
        <v>16.27</v>
      </c>
      <c r="G61" s="78">
        <v>16.27</v>
      </c>
      <c r="H61" s="78">
        <v>16.670000000000002</v>
      </c>
      <c r="I61">
        <v>65.94</v>
      </c>
      <c r="J61">
        <v>133.5</v>
      </c>
      <c r="K61">
        <v>100.6</v>
      </c>
      <c r="L61">
        <v>1.55</v>
      </c>
      <c r="M61">
        <v>6.66</v>
      </c>
      <c r="N61" s="135">
        <v>28.19</v>
      </c>
      <c r="O61" s="135">
        <v>28.18</v>
      </c>
      <c r="P61" s="135">
        <v>28.18</v>
      </c>
      <c r="Q61">
        <v>1.53</v>
      </c>
      <c r="R61">
        <v>128.33000000000001</v>
      </c>
      <c r="S61">
        <v>1.43</v>
      </c>
      <c r="T61">
        <v>5.49</v>
      </c>
      <c r="U61">
        <v>1.83</v>
      </c>
      <c r="V61">
        <v>1.82</v>
      </c>
      <c r="W61">
        <v>250</v>
      </c>
      <c r="X61">
        <v>50</v>
      </c>
      <c r="Y61">
        <v>97.54</v>
      </c>
      <c r="Z61">
        <v>47.05</v>
      </c>
      <c r="AA61">
        <v>98.67</v>
      </c>
      <c r="AB61">
        <v>49.33</v>
      </c>
      <c r="AC61">
        <v>0.89</v>
      </c>
      <c r="AD61">
        <v>3.6</v>
      </c>
      <c r="AE61">
        <v>3.6</v>
      </c>
      <c r="AF61">
        <v>2.73</v>
      </c>
    </row>
    <row r="62" spans="1:32">
      <c r="A62" t="s">
        <v>104</v>
      </c>
      <c r="B62" s="75">
        <v>129.94</v>
      </c>
      <c r="C62" s="75">
        <v>57.49</v>
      </c>
      <c r="D62" s="135">
        <f t="shared" si="0"/>
        <v>84.550000000000011</v>
      </c>
      <c r="E62" s="75"/>
      <c r="F62" s="78">
        <v>15.6</v>
      </c>
      <c r="G62" s="78">
        <v>15.6</v>
      </c>
      <c r="H62" s="78">
        <v>15.99</v>
      </c>
      <c r="I62">
        <v>65.94</v>
      </c>
      <c r="J62">
        <v>133.5</v>
      </c>
      <c r="K62">
        <v>100.6</v>
      </c>
      <c r="L62">
        <v>1.55</v>
      </c>
      <c r="M62">
        <v>7.34</v>
      </c>
      <c r="N62" s="135">
        <v>28.19</v>
      </c>
      <c r="O62" s="135">
        <v>28.18</v>
      </c>
      <c r="P62" s="135">
        <v>28.18</v>
      </c>
      <c r="Q62">
        <v>1.53</v>
      </c>
      <c r="R62">
        <v>121.69</v>
      </c>
      <c r="S62">
        <v>1.43</v>
      </c>
      <c r="T62">
        <v>5.32</v>
      </c>
      <c r="U62">
        <v>1.77</v>
      </c>
      <c r="V62">
        <v>1.78</v>
      </c>
      <c r="W62">
        <v>250</v>
      </c>
      <c r="X62">
        <v>50</v>
      </c>
      <c r="Y62">
        <v>94.55</v>
      </c>
      <c r="Z62">
        <v>45.8</v>
      </c>
      <c r="AA62">
        <v>90.67</v>
      </c>
      <c r="AB62">
        <v>45.33</v>
      </c>
      <c r="AC62">
        <v>0.97</v>
      </c>
      <c r="AD62">
        <v>3.44</v>
      </c>
      <c r="AE62">
        <v>3.44</v>
      </c>
      <c r="AF62">
        <v>2.73</v>
      </c>
    </row>
    <row r="63" spans="1:32">
      <c r="A63" t="s">
        <v>105</v>
      </c>
      <c r="B63" s="75">
        <v>129.94</v>
      </c>
      <c r="C63" s="75">
        <v>57.49</v>
      </c>
      <c r="D63" s="135">
        <f t="shared" si="0"/>
        <v>84.550000000000011</v>
      </c>
      <c r="E63" s="75"/>
      <c r="F63" s="78">
        <v>14.79</v>
      </c>
      <c r="G63" s="78">
        <v>14.79</v>
      </c>
      <c r="H63" s="78">
        <v>15.15</v>
      </c>
      <c r="I63">
        <v>65.94</v>
      </c>
      <c r="J63">
        <v>133.5</v>
      </c>
      <c r="K63">
        <v>100.6</v>
      </c>
      <c r="L63">
        <v>1.62</v>
      </c>
      <c r="M63">
        <v>7.99</v>
      </c>
      <c r="N63" s="135">
        <v>28.19</v>
      </c>
      <c r="O63" s="135">
        <v>28.18</v>
      </c>
      <c r="P63" s="135">
        <v>28.18</v>
      </c>
      <c r="Q63">
        <v>1.68</v>
      </c>
      <c r="R63">
        <v>114.04</v>
      </c>
      <c r="S63">
        <v>1.43</v>
      </c>
      <c r="T63">
        <v>5.12</v>
      </c>
      <c r="U63">
        <v>1.71</v>
      </c>
      <c r="V63">
        <v>1.7</v>
      </c>
      <c r="W63">
        <v>250</v>
      </c>
      <c r="X63">
        <v>50</v>
      </c>
      <c r="Y63">
        <v>89.65</v>
      </c>
      <c r="Z63">
        <v>44.39</v>
      </c>
      <c r="AA63">
        <v>87.34</v>
      </c>
      <c r="AB63">
        <v>43.66</v>
      </c>
      <c r="AC63">
        <v>0.89</v>
      </c>
      <c r="AD63">
        <v>3.53</v>
      </c>
      <c r="AE63">
        <v>3.53</v>
      </c>
      <c r="AF63">
        <v>2.73</v>
      </c>
    </row>
    <row r="64" spans="1:32">
      <c r="A64" t="s">
        <v>106</v>
      </c>
      <c r="B64" s="75">
        <v>129.94</v>
      </c>
      <c r="C64" s="75">
        <v>57.49</v>
      </c>
      <c r="D64" s="135">
        <f t="shared" si="0"/>
        <v>84.550000000000011</v>
      </c>
      <c r="E64" s="75"/>
      <c r="F64" s="78">
        <v>13.93</v>
      </c>
      <c r="G64" s="78">
        <v>13.93</v>
      </c>
      <c r="H64" s="78">
        <v>14.28</v>
      </c>
      <c r="I64">
        <v>65.94</v>
      </c>
      <c r="J64">
        <v>133.5</v>
      </c>
      <c r="K64">
        <v>100.6</v>
      </c>
      <c r="L64">
        <v>1.62</v>
      </c>
      <c r="M64">
        <v>8.7799999999999994</v>
      </c>
      <c r="N64" s="135">
        <v>28.19</v>
      </c>
      <c r="O64" s="135">
        <v>28.18</v>
      </c>
      <c r="P64" s="135">
        <v>28.18</v>
      </c>
      <c r="Q64">
        <v>1.68</v>
      </c>
      <c r="R64">
        <v>105.42</v>
      </c>
      <c r="S64">
        <v>1.43</v>
      </c>
      <c r="T64">
        <v>5.45</v>
      </c>
      <c r="U64">
        <v>1.82</v>
      </c>
      <c r="V64">
        <v>1.82</v>
      </c>
      <c r="W64">
        <v>231.93</v>
      </c>
      <c r="X64">
        <v>46.39</v>
      </c>
      <c r="Y64">
        <v>83.7</v>
      </c>
      <c r="Z64">
        <v>42.69</v>
      </c>
      <c r="AA64">
        <v>82</v>
      </c>
      <c r="AB64">
        <v>41</v>
      </c>
      <c r="AC64">
        <v>0.91</v>
      </c>
      <c r="AD64">
        <v>3.42</v>
      </c>
      <c r="AE64">
        <v>3.42</v>
      </c>
      <c r="AF64">
        <v>2.73</v>
      </c>
    </row>
    <row r="65" spans="1:32">
      <c r="A65" t="s">
        <v>107</v>
      </c>
      <c r="B65" s="75">
        <v>129.94</v>
      </c>
      <c r="C65" s="75">
        <v>76.83</v>
      </c>
      <c r="D65" s="135">
        <f t="shared" si="0"/>
        <v>84.550000000000011</v>
      </c>
      <c r="E65" s="75"/>
      <c r="F65" s="78">
        <v>12.93</v>
      </c>
      <c r="G65" s="78">
        <v>12.93</v>
      </c>
      <c r="H65" s="78">
        <v>13.26</v>
      </c>
      <c r="I65">
        <v>65.94</v>
      </c>
      <c r="J65">
        <v>133.5</v>
      </c>
      <c r="K65">
        <v>100.6</v>
      </c>
      <c r="L65">
        <v>1.62</v>
      </c>
      <c r="M65">
        <v>7.14</v>
      </c>
      <c r="N65" s="135">
        <v>28.19</v>
      </c>
      <c r="O65" s="135">
        <v>28.18</v>
      </c>
      <c r="P65" s="135">
        <v>28.18</v>
      </c>
      <c r="Q65">
        <v>1.68</v>
      </c>
      <c r="R65">
        <v>95.77</v>
      </c>
      <c r="S65">
        <v>1.43</v>
      </c>
      <c r="T65">
        <v>5.32</v>
      </c>
      <c r="U65">
        <v>1.77</v>
      </c>
      <c r="V65">
        <v>1.77</v>
      </c>
      <c r="W65">
        <v>218.58</v>
      </c>
      <c r="X65">
        <v>43.71</v>
      </c>
      <c r="Y65">
        <v>76.7</v>
      </c>
      <c r="Z65">
        <v>40.76</v>
      </c>
      <c r="AA65">
        <v>78</v>
      </c>
      <c r="AB65">
        <v>39</v>
      </c>
      <c r="AC65">
        <v>0.92</v>
      </c>
      <c r="AD65">
        <v>3.46</v>
      </c>
      <c r="AE65">
        <v>3.46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84.550000000000011</v>
      </c>
      <c r="E66" s="75"/>
      <c r="F66" s="78">
        <v>11.87</v>
      </c>
      <c r="G66" s="78">
        <v>11.87</v>
      </c>
      <c r="H66" s="78">
        <v>12.17</v>
      </c>
      <c r="I66">
        <v>65.94</v>
      </c>
      <c r="J66">
        <v>133.5</v>
      </c>
      <c r="K66">
        <v>100.6</v>
      </c>
      <c r="L66">
        <v>1.62</v>
      </c>
      <c r="M66">
        <v>7.76</v>
      </c>
      <c r="N66" s="135">
        <v>28.19</v>
      </c>
      <c r="O66" s="135">
        <v>28.18</v>
      </c>
      <c r="P66" s="135">
        <v>28.18</v>
      </c>
      <c r="Q66">
        <v>1.68</v>
      </c>
      <c r="R66">
        <v>85.29</v>
      </c>
      <c r="S66">
        <v>1.43</v>
      </c>
      <c r="T66">
        <v>5.09</v>
      </c>
      <c r="U66">
        <v>1.7</v>
      </c>
      <c r="V66">
        <v>1.68</v>
      </c>
      <c r="W66">
        <v>203.33</v>
      </c>
      <c r="X66">
        <v>40.659999999999997</v>
      </c>
      <c r="Y66">
        <v>70.099999999999994</v>
      </c>
      <c r="Z66">
        <v>38.53</v>
      </c>
      <c r="AA66">
        <v>72.67</v>
      </c>
      <c r="AB66">
        <v>36.33</v>
      </c>
      <c r="AC66">
        <v>0.92</v>
      </c>
      <c r="AD66">
        <v>3.52</v>
      </c>
      <c r="AE66">
        <v>3.52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84.550000000000011</v>
      </c>
      <c r="E67" s="75"/>
      <c r="F67" s="78">
        <v>10.66</v>
      </c>
      <c r="G67" s="78">
        <v>10.66</v>
      </c>
      <c r="H67" s="78">
        <v>10.92</v>
      </c>
      <c r="I67">
        <v>65.94</v>
      </c>
      <c r="J67">
        <v>133.5</v>
      </c>
      <c r="K67">
        <v>100.6</v>
      </c>
      <c r="L67">
        <v>1.62</v>
      </c>
      <c r="M67">
        <v>8.2200000000000006</v>
      </c>
      <c r="N67" s="135">
        <v>28.19</v>
      </c>
      <c r="O67" s="135">
        <v>28.18</v>
      </c>
      <c r="P67" s="135">
        <v>28.18</v>
      </c>
      <c r="Q67">
        <v>1.68</v>
      </c>
      <c r="R67">
        <v>74.23</v>
      </c>
      <c r="S67">
        <v>1.48</v>
      </c>
      <c r="T67">
        <v>5.3</v>
      </c>
      <c r="U67">
        <v>1.77</v>
      </c>
      <c r="V67">
        <v>1.77</v>
      </c>
      <c r="W67">
        <v>187.85</v>
      </c>
      <c r="X67">
        <v>37.57</v>
      </c>
      <c r="Y67">
        <v>63.64</v>
      </c>
      <c r="Z67">
        <v>35.96</v>
      </c>
      <c r="AA67">
        <v>67.34</v>
      </c>
      <c r="AB67">
        <v>33.659999999999997</v>
      </c>
      <c r="AC67">
        <v>0.93</v>
      </c>
      <c r="AD67">
        <v>3.61</v>
      </c>
      <c r="AE67">
        <v>3.61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84.550000000000011</v>
      </c>
      <c r="E68" s="75"/>
      <c r="F68" s="78">
        <v>9.32</v>
      </c>
      <c r="G68" s="78">
        <v>9.32</v>
      </c>
      <c r="H68" s="78">
        <v>9.5500000000000007</v>
      </c>
      <c r="I68">
        <v>65.94</v>
      </c>
      <c r="J68">
        <v>133.5</v>
      </c>
      <c r="K68">
        <v>100.6</v>
      </c>
      <c r="L68">
        <v>1.62</v>
      </c>
      <c r="M68">
        <v>9.08</v>
      </c>
      <c r="N68" s="135">
        <v>28.19</v>
      </c>
      <c r="O68" s="135">
        <v>28.18</v>
      </c>
      <c r="P68" s="135">
        <v>28.18</v>
      </c>
      <c r="Q68">
        <v>1.68</v>
      </c>
      <c r="R68">
        <v>62.96</v>
      </c>
      <c r="S68">
        <v>1.48</v>
      </c>
      <c r="T68">
        <v>5.28</v>
      </c>
      <c r="U68">
        <v>1.76</v>
      </c>
      <c r="V68">
        <v>1.75</v>
      </c>
      <c r="W68">
        <v>170.63</v>
      </c>
      <c r="X68">
        <v>34.119999999999997</v>
      </c>
      <c r="Y68">
        <v>56.19</v>
      </c>
      <c r="Z68">
        <v>32.86</v>
      </c>
      <c r="AA68">
        <v>62.67</v>
      </c>
      <c r="AB68">
        <v>31.33</v>
      </c>
      <c r="AC68">
        <v>0.92</v>
      </c>
      <c r="AD68">
        <v>3.51</v>
      </c>
      <c r="AE68">
        <v>3.51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84.550000000000011</v>
      </c>
      <c r="E69" s="75"/>
      <c r="F69" s="78">
        <v>7.86</v>
      </c>
      <c r="G69" s="78">
        <v>7.86</v>
      </c>
      <c r="H69" s="78">
        <v>8.06</v>
      </c>
      <c r="I69">
        <v>65.94</v>
      </c>
      <c r="J69">
        <v>133.5</v>
      </c>
      <c r="K69">
        <v>100.6</v>
      </c>
      <c r="L69">
        <v>1.47</v>
      </c>
      <c r="M69">
        <v>9.7899999999999991</v>
      </c>
      <c r="N69" s="135">
        <v>28.19</v>
      </c>
      <c r="O69" s="135">
        <v>28.18</v>
      </c>
      <c r="P69" s="135">
        <v>28.18</v>
      </c>
      <c r="Q69">
        <v>1.68</v>
      </c>
      <c r="R69">
        <v>51.18</v>
      </c>
      <c r="S69">
        <v>1.48</v>
      </c>
      <c r="T69">
        <v>5.27</v>
      </c>
      <c r="U69">
        <v>1.76</v>
      </c>
      <c r="V69">
        <v>1.75</v>
      </c>
      <c r="W69">
        <v>151.93</v>
      </c>
      <c r="X69">
        <v>30.38</v>
      </c>
      <c r="Y69">
        <v>48.38</v>
      </c>
      <c r="Z69">
        <v>29.24</v>
      </c>
      <c r="AA69">
        <v>56.67</v>
      </c>
      <c r="AB69">
        <v>28.33</v>
      </c>
      <c r="AC69">
        <v>1</v>
      </c>
      <c r="AD69">
        <v>3.64</v>
      </c>
      <c r="AE69">
        <v>3.64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84.55</v>
      </c>
      <c r="E70" s="75"/>
      <c r="F70" s="78">
        <v>6.33</v>
      </c>
      <c r="G70" s="78">
        <v>6.33</v>
      </c>
      <c r="H70" s="78">
        <v>6.48</v>
      </c>
      <c r="I70">
        <v>65.94</v>
      </c>
      <c r="J70">
        <v>133.5</v>
      </c>
      <c r="K70">
        <v>100.6</v>
      </c>
      <c r="L70">
        <v>1.47</v>
      </c>
      <c r="M70">
        <v>11.81</v>
      </c>
      <c r="N70" s="135">
        <v>30.34</v>
      </c>
      <c r="O70" s="135">
        <v>30.35</v>
      </c>
      <c r="P70" s="135">
        <v>23.86</v>
      </c>
      <c r="Q70">
        <v>1.68</v>
      </c>
      <c r="R70">
        <v>38.83</v>
      </c>
      <c r="S70">
        <v>1.48</v>
      </c>
      <c r="T70">
        <v>5.31</v>
      </c>
      <c r="U70">
        <v>1.77</v>
      </c>
      <c r="V70">
        <v>1.77</v>
      </c>
      <c r="W70">
        <v>132.18</v>
      </c>
      <c r="X70">
        <v>26.44</v>
      </c>
      <c r="Y70">
        <v>40.08</v>
      </c>
      <c r="Z70">
        <v>25.39</v>
      </c>
      <c r="AA70">
        <v>46.67</v>
      </c>
      <c r="AB70">
        <v>23.33</v>
      </c>
      <c r="AC70">
        <v>1.03</v>
      </c>
      <c r="AD70">
        <v>3.6</v>
      </c>
      <c r="AE70">
        <v>3.6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71.05</v>
      </c>
      <c r="E71" s="75"/>
      <c r="F71" s="78">
        <v>4.82</v>
      </c>
      <c r="G71" s="78">
        <v>4.82</v>
      </c>
      <c r="H71" s="78">
        <v>4.9400000000000004</v>
      </c>
      <c r="I71">
        <v>114.93</v>
      </c>
      <c r="J71">
        <v>133.5</v>
      </c>
      <c r="K71">
        <v>100.6</v>
      </c>
      <c r="L71">
        <v>1.55</v>
      </c>
      <c r="M71">
        <v>12.3</v>
      </c>
      <c r="N71" s="135">
        <v>32.96</v>
      </c>
      <c r="O71" s="135">
        <v>25.42</v>
      </c>
      <c r="P71" s="135">
        <v>12.67</v>
      </c>
      <c r="Q71">
        <v>1.99</v>
      </c>
      <c r="R71">
        <v>26.81</v>
      </c>
      <c r="S71">
        <v>1.48</v>
      </c>
      <c r="T71">
        <v>5.31</v>
      </c>
      <c r="U71">
        <v>1.77</v>
      </c>
      <c r="V71">
        <v>1.77</v>
      </c>
      <c r="W71">
        <v>110.92</v>
      </c>
      <c r="X71">
        <v>22.18</v>
      </c>
      <c r="Y71">
        <v>31.7</v>
      </c>
      <c r="Z71">
        <v>21.23</v>
      </c>
      <c r="AA71">
        <v>37.340000000000003</v>
      </c>
      <c r="AB71">
        <v>18.66</v>
      </c>
      <c r="AC71">
        <v>1.1599999999999999</v>
      </c>
      <c r="AD71">
        <v>3.44</v>
      </c>
      <c r="AE71">
        <v>3.44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38.449999999999996</v>
      </c>
      <c r="E72" s="75"/>
      <c r="F72" s="78">
        <v>3.04</v>
      </c>
      <c r="G72" s="78">
        <v>3.04</v>
      </c>
      <c r="H72" s="78">
        <v>3.12</v>
      </c>
      <c r="I72">
        <v>114.93</v>
      </c>
      <c r="J72">
        <v>133.5</v>
      </c>
      <c r="K72">
        <v>100.6</v>
      </c>
      <c r="L72">
        <v>1.55</v>
      </c>
      <c r="M72">
        <v>13</v>
      </c>
      <c r="N72" s="135">
        <v>21.45</v>
      </c>
      <c r="O72" s="135">
        <v>12.1</v>
      </c>
      <c r="P72" s="135">
        <v>4.9000000000000004</v>
      </c>
      <c r="Q72">
        <v>1.99</v>
      </c>
      <c r="R72">
        <v>16.350000000000001</v>
      </c>
      <c r="S72">
        <v>1.48</v>
      </c>
      <c r="T72">
        <v>5.26</v>
      </c>
      <c r="U72">
        <v>1.75</v>
      </c>
      <c r="V72">
        <v>1.75</v>
      </c>
      <c r="W72">
        <v>88.8</v>
      </c>
      <c r="X72">
        <v>17.760000000000002</v>
      </c>
      <c r="Y72">
        <v>22.89</v>
      </c>
      <c r="Z72">
        <v>16.239999999999998</v>
      </c>
      <c r="AA72">
        <v>26</v>
      </c>
      <c r="AB72">
        <v>13</v>
      </c>
      <c r="AC72">
        <v>1.31</v>
      </c>
      <c r="AD72">
        <v>3.41</v>
      </c>
      <c r="AE72">
        <v>3.41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12.5</v>
      </c>
      <c r="E73" s="75"/>
      <c r="F73" s="78">
        <v>1.55</v>
      </c>
      <c r="G73" s="78">
        <v>1.55</v>
      </c>
      <c r="H73" s="78">
        <v>1.59</v>
      </c>
      <c r="I73">
        <v>114.93</v>
      </c>
      <c r="J73">
        <v>133.5</v>
      </c>
      <c r="K73">
        <v>100.6</v>
      </c>
      <c r="L73">
        <v>1.55</v>
      </c>
      <c r="M73">
        <v>13.15</v>
      </c>
      <c r="N73" s="135">
        <v>7.73</v>
      </c>
      <c r="O73" s="135">
        <v>4.16</v>
      </c>
      <c r="P73" s="135">
        <v>0.61</v>
      </c>
      <c r="Q73">
        <v>1.99</v>
      </c>
      <c r="R73">
        <v>8.43</v>
      </c>
      <c r="S73">
        <v>1.48</v>
      </c>
      <c r="T73">
        <v>5.08</v>
      </c>
      <c r="U73">
        <v>1.69</v>
      </c>
      <c r="V73">
        <v>1.7</v>
      </c>
      <c r="W73">
        <v>66.03</v>
      </c>
      <c r="X73">
        <v>13.2</v>
      </c>
      <c r="Y73">
        <v>13.99</v>
      </c>
      <c r="Z73">
        <v>13.93</v>
      </c>
      <c r="AA73">
        <v>20</v>
      </c>
      <c r="AB73">
        <v>10</v>
      </c>
      <c r="AC73">
        <v>1.36</v>
      </c>
      <c r="AD73">
        <v>3.46</v>
      </c>
      <c r="AE73">
        <v>3.46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1.55</v>
      </c>
      <c r="E74" s="75"/>
      <c r="F74" s="78">
        <v>0.35</v>
      </c>
      <c r="G74" s="78">
        <v>0.35</v>
      </c>
      <c r="H74" s="78">
        <v>0.35</v>
      </c>
      <c r="I74">
        <v>114.93</v>
      </c>
      <c r="J74">
        <v>133.5</v>
      </c>
      <c r="K74">
        <v>100.6</v>
      </c>
      <c r="L74">
        <v>1.55</v>
      </c>
      <c r="M74">
        <v>13.21</v>
      </c>
      <c r="N74" s="135">
        <v>1.27</v>
      </c>
      <c r="O74" s="135">
        <v>0.28000000000000003</v>
      </c>
      <c r="P74" s="135">
        <v>0</v>
      </c>
      <c r="Q74">
        <v>1.99</v>
      </c>
      <c r="R74">
        <v>3.46</v>
      </c>
      <c r="S74">
        <v>1.53</v>
      </c>
      <c r="T74">
        <v>5.45</v>
      </c>
      <c r="U74">
        <v>1.82</v>
      </c>
      <c r="V74">
        <v>1.81</v>
      </c>
      <c r="W74">
        <v>43.87</v>
      </c>
      <c r="X74">
        <v>8.77</v>
      </c>
      <c r="Y74">
        <v>8.91</v>
      </c>
      <c r="Z74">
        <v>11.32</v>
      </c>
      <c r="AA74">
        <v>13.33</v>
      </c>
      <c r="AB74">
        <v>6.67</v>
      </c>
      <c r="AC74">
        <v>1.56</v>
      </c>
      <c r="AD74">
        <v>3.61</v>
      </c>
      <c r="AE74">
        <v>3.61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114.93</v>
      </c>
      <c r="J75">
        <v>133.5</v>
      </c>
      <c r="K75">
        <v>100.6</v>
      </c>
      <c r="L75">
        <v>1.62</v>
      </c>
      <c r="M75">
        <v>9.65</v>
      </c>
      <c r="N75" s="135">
        <v>0</v>
      </c>
      <c r="O75" s="135">
        <v>0</v>
      </c>
      <c r="P75" s="135">
        <v>0</v>
      </c>
      <c r="Q75">
        <v>1.99</v>
      </c>
      <c r="R75">
        <v>0.91</v>
      </c>
      <c r="S75">
        <v>1.53</v>
      </c>
      <c r="T75">
        <v>5.0199999999999996</v>
      </c>
      <c r="U75">
        <v>1.67</v>
      </c>
      <c r="V75">
        <v>1.68</v>
      </c>
      <c r="W75">
        <v>22.79</v>
      </c>
      <c r="X75">
        <v>4.5599999999999996</v>
      </c>
      <c r="Y75">
        <v>3.33</v>
      </c>
      <c r="Z75">
        <v>8.44</v>
      </c>
      <c r="AA75">
        <v>6.67</v>
      </c>
      <c r="AB75">
        <v>3.33</v>
      </c>
      <c r="AC75">
        <v>1.62</v>
      </c>
      <c r="AD75">
        <v>3.61</v>
      </c>
      <c r="AE75">
        <v>3.61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114.93</v>
      </c>
      <c r="J76">
        <v>133.5</v>
      </c>
      <c r="K76">
        <v>100.6</v>
      </c>
      <c r="L76">
        <v>1.62</v>
      </c>
      <c r="M76">
        <v>9.42</v>
      </c>
      <c r="N76" s="135">
        <v>0</v>
      </c>
      <c r="O76" s="135">
        <v>0</v>
      </c>
      <c r="P76" s="135">
        <v>0</v>
      </c>
      <c r="Q76">
        <v>1.99</v>
      </c>
      <c r="R76">
        <v>0</v>
      </c>
      <c r="S76">
        <v>1.53</v>
      </c>
      <c r="T76">
        <v>6.31</v>
      </c>
      <c r="U76">
        <v>2.1</v>
      </c>
      <c r="V76">
        <v>2.11</v>
      </c>
      <c r="W76">
        <v>7.56</v>
      </c>
      <c r="X76">
        <v>1.51</v>
      </c>
      <c r="Y76">
        <v>0</v>
      </c>
      <c r="Z76">
        <v>1.17</v>
      </c>
      <c r="AA76">
        <v>0</v>
      </c>
      <c r="AB76">
        <v>0</v>
      </c>
      <c r="AC76">
        <v>1.86</v>
      </c>
      <c r="AD76">
        <v>3.43</v>
      </c>
      <c r="AE76">
        <v>3.43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114.93</v>
      </c>
      <c r="J77">
        <v>133.5</v>
      </c>
      <c r="K77">
        <v>100.6</v>
      </c>
      <c r="L77">
        <v>1.62</v>
      </c>
      <c r="M77">
        <v>9.9</v>
      </c>
      <c r="N77" s="135">
        <v>0</v>
      </c>
      <c r="O77" s="135">
        <v>0</v>
      </c>
      <c r="P77" s="135">
        <v>0</v>
      </c>
      <c r="Q77">
        <v>1.99</v>
      </c>
      <c r="R77">
        <v>0</v>
      </c>
      <c r="S77">
        <v>1.53</v>
      </c>
      <c r="T77">
        <v>7.95</v>
      </c>
      <c r="U77">
        <v>2.65</v>
      </c>
      <c r="V77">
        <v>2.66</v>
      </c>
      <c r="W77">
        <v>0.84</v>
      </c>
      <c r="X77">
        <v>0.17</v>
      </c>
      <c r="Y77">
        <v>0</v>
      </c>
      <c r="Z77">
        <v>0</v>
      </c>
      <c r="AA77">
        <v>0</v>
      </c>
      <c r="AB77">
        <v>0</v>
      </c>
      <c r="AC77">
        <v>2.11</v>
      </c>
      <c r="AD77">
        <v>5.05</v>
      </c>
      <c r="AE77">
        <v>5.05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114.93</v>
      </c>
      <c r="J78">
        <v>133.5</v>
      </c>
      <c r="K78">
        <v>100.6</v>
      </c>
      <c r="L78">
        <v>1.62</v>
      </c>
      <c r="M78">
        <v>10.41</v>
      </c>
      <c r="N78" s="135">
        <v>0</v>
      </c>
      <c r="O78" s="135">
        <v>0</v>
      </c>
      <c r="P78" s="135">
        <v>0</v>
      </c>
      <c r="Q78">
        <v>1.99</v>
      </c>
      <c r="R78">
        <v>0</v>
      </c>
      <c r="S78">
        <v>1.53</v>
      </c>
      <c r="T78">
        <v>8.1999999999999993</v>
      </c>
      <c r="U78">
        <v>2.73</v>
      </c>
      <c r="V78">
        <v>2.75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2.42</v>
      </c>
      <c r="AD78">
        <v>5.32</v>
      </c>
      <c r="AE78">
        <v>5.32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114.93</v>
      </c>
      <c r="J79">
        <v>133.5</v>
      </c>
      <c r="K79">
        <v>100.6</v>
      </c>
      <c r="L79">
        <v>1.78</v>
      </c>
      <c r="M79">
        <v>11.01</v>
      </c>
      <c r="N79" s="135">
        <v>0</v>
      </c>
      <c r="O79" s="135">
        <v>0</v>
      </c>
      <c r="P79" s="135">
        <v>0</v>
      </c>
      <c r="Q79">
        <v>2.14</v>
      </c>
      <c r="R79">
        <v>0</v>
      </c>
      <c r="S79">
        <v>1.53</v>
      </c>
      <c r="T79">
        <v>8.16</v>
      </c>
      <c r="U79">
        <v>2.72</v>
      </c>
      <c r="V79">
        <v>2.73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2.77</v>
      </c>
      <c r="AD79">
        <v>6.24</v>
      </c>
      <c r="AE79">
        <v>6.24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114.93</v>
      </c>
      <c r="J80">
        <v>133.5</v>
      </c>
      <c r="K80">
        <v>100.6</v>
      </c>
      <c r="L80">
        <v>1.78</v>
      </c>
      <c r="M80">
        <v>11.64</v>
      </c>
      <c r="N80" s="135">
        <v>0</v>
      </c>
      <c r="O80" s="135">
        <v>0</v>
      </c>
      <c r="P80" s="135">
        <v>0</v>
      </c>
      <c r="Q80">
        <v>2.14</v>
      </c>
      <c r="R80">
        <v>0</v>
      </c>
      <c r="S80">
        <v>1.53</v>
      </c>
      <c r="T80">
        <v>8.07</v>
      </c>
      <c r="U80">
        <v>2.69</v>
      </c>
      <c r="V80">
        <v>2.69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2.9</v>
      </c>
      <c r="AD80">
        <v>7.3</v>
      </c>
      <c r="AE80">
        <v>7.3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114.93</v>
      </c>
      <c r="J81">
        <v>133.5</v>
      </c>
      <c r="K81">
        <v>100.6</v>
      </c>
      <c r="L81">
        <v>1.78</v>
      </c>
      <c r="M81">
        <v>12.52</v>
      </c>
      <c r="N81" s="135">
        <v>0</v>
      </c>
      <c r="O81" s="135">
        <v>0</v>
      </c>
      <c r="P81" s="135">
        <v>0</v>
      </c>
      <c r="Q81">
        <v>2.14</v>
      </c>
      <c r="R81">
        <v>0</v>
      </c>
      <c r="S81">
        <v>1.53</v>
      </c>
      <c r="T81">
        <v>7.85</v>
      </c>
      <c r="U81">
        <v>2.62</v>
      </c>
      <c r="V81">
        <v>2.61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</v>
      </c>
      <c r="AD81">
        <v>8.75</v>
      </c>
      <c r="AE81">
        <v>8.75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114.93</v>
      </c>
      <c r="J82">
        <v>133.5</v>
      </c>
      <c r="K82">
        <v>100.6</v>
      </c>
      <c r="L82">
        <v>1.78</v>
      </c>
      <c r="M82">
        <v>13.67</v>
      </c>
      <c r="N82" s="135">
        <v>0</v>
      </c>
      <c r="O82" s="135">
        <v>0</v>
      </c>
      <c r="P82" s="135">
        <v>0</v>
      </c>
      <c r="Q82">
        <v>2.14</v>
      </c>
      <c r="R82">
        <v>0</v>
      </c>
      <c r="S82">
        <v>1.53</v>
      </c>
      <c r="T82">
        <v>7.97</v>
      </c>
      <c r="U82">
        <v>2.66</v>
      </c>
      <c r="V82">
        <v>2.66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3.03</v>
      </c>
      <c r="AD82">
        <v>9.8800000000000008</v>
      </c>
      <c r="AE82">
        <v>9.8800000000000008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114.93</v>
      </c>
      <c r="J83">
        <v>133.5</v>
      </c>
      <c r="K83">
        <v>74.709999999999994</v>
      </c>
      <c r="L83">
        <v>1.78</v>
      </c>
      <c r="M83">
        <v>15.03</v>
      </c>
      <c r="N83" s="135">
        <v>0</v>
      </c>
      <c r="O83" s="135">
        <v>0</v>
      </c>
      <c r="P83" s="135">
        <v>0</v>
      </c>
      <c r="Q83">
        <v>2.14</v>
      </c>
      <c r="R83">
        <v>0</v>
      </c>
      <c r="S83">
        <v>1.53</v>
      </c>
      <c r="T83">
        <v>8.23</v>
      </c>
      <c r="U83">
        <v>2.74</v>
      </c>
      <c r="V83">
        <v>2.75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3.03</v>
      </c>
      <c r="AD83">
        <v>6.79</v>
      </c>
      <c r="AE83">
        <v>6.79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114.93</v>
      </c>
      <c r="J84">
        <v>133.5</v>
      </c>
      <c r="K84">
        <v>74.709999999999994</v>
      </c>
      <c r="L84">
        <v>1.78</v>
      </c>
      <c r="M84">
        <v>16.170000000000002</v>
      </c>
      <c r="N84" s="135">
        <v>0</v>
      </c>
      <c r="O84" s="135">
        <v>0</v>
      </c>
      <c r="P84" s="135">
        <v>0</v>
      </c>
      <c r="Q84">
        <v>2.14</v>
      </c>
      <c r="R84">
        <v>0</v>
      </c>
      <c r="S84">
        <v>1.53</v>
      </c>
      <c r="T84">
        <v>8.24</v>
      </c>
      <c r="U84">
        <v>2.75</v>
      </c>
      <c r="V84">
        <v>2.75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3.03</v>
      </c>
      <c r="AD84">
        <v>6.89</v>
      </c>
      <c r="AE84">
        <v>6.89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114.93</v>
      </c>
      <c r="J85">
        <v>133.5</v>
      </c>
      <c r="K85">
        <v>74.709999999999994</v>
      </c>
      <c r="L85">
        <v>1.85</v>
      </c>
      <c r="M85">
        <v>17.59</v>
      </c>
      <c r="N85" s="135">
        <v>0</v>
      </c>
      <c r="O85" s="135">
        <v>0</v>
      </c>
      <c r="P85" s="135">
        <v>0</v>
      </c>
      <c r="Q85">
        <v>2.14</v>
      </c>
      <c r="R85">
        <v>0</v>
      </c>
      <c r="S85">
        <v>1.53</v>
      </c>
      <c r="T85">
        <v>7.78</v>
      </c>
      <c r="U85">
        <v>2.59</v>
      </c>
      <c r="V85">
        <v>2.59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3.02</v>
      </c>
      <c r="AD85">
        <v>6.8</v>
      </c>
      <c r="AE85">
        <v>6.8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114.93</v>
      </c>
      <c r="J86">
        <v>133.5</v>
      </c>
      <c r="K86">
        <v>74.709999999999994</v>
      </c>
      <c r="L86">
        <v>1.85</v>
      </c>
      <c r="M86">
        <v>19.12</v>
      </c>
      <c r="N86" s="135">
        <v>0</v>
      </c>
      <c r="O86" s="135">
        <v>0</v>
      </c>
      <c r="P86" s="135">
        <v>0</v>
      </c>
      <c r="Q86">
        <v>2.14</v>
      </c>
      <c r="R86">
        <v>0</v>
      </c>
      <c r="S86">
        <v>1.53</v>
      </c>
      <c r="T86">
        <v>8.24</v>
      </c>
      <c r="U86">
        <v>2.75</v>
      </c>
      <c r="V86">
        <v>2.75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3.02</v>
      </c>
      <c r="AD86">
        <v>6.74</v>
      </c>
      <c r="AE86">
        <v>6.74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114.93</v>
      </c>
      <c r="J87">
        <v>133.5</v>
      </c>
      <c r="K87">
        <v>74.709999999999994</v>
      </c>
      <c r="L87">
        <v>1.85</v>
      </c>
      <c r="M87">
        <v>21.41</v>
      </c>
      <c r="N87" s="135">
        <v>0</v>
      </c>
      <c r="O87" s="135">
        <v>0</v>
      </c>
      <c r="P87" s="135">
        <v>0</v>
      </c>
      <c r="Q87">
        <v>2.2999999999999998</v>
      </c>
      <c r="R87">
        <v>0</v>
      </c>
      <c r="S87">
        <v>1.48</v>
      </c>
      <c r="T87">
        <v>8.0500000000000007</v>
      </c>
      <c r="U87">
        <v>2.68</v>
      </c>
      <c r="V87">
        <v>2.68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3.01</v>
      </c>
      <c r="AD87">
        <v>7.07</v>
      </c>
      <c r="AE87">
        <v>7.07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114.93</v>
      </c>
      <c r="J88">
        <v>133.5</v>
      </c>
      <c r="K88">
        <v>74.709999999999994</v>
      </c>
      <c r="L88">
        <v>1.85</v>
      </c>
      <c r="M88">
        <v>22.92</v>
      </c>
      <c r="N88" s="135">
        <v>0</v>
      </c>
      <c r="O88" s="135">
        <v>0</v>
      </c>
      <c r="P88" s="135">
        <v>0</v>
      </c>
      <c r="Q88">
        <v>2.2999999999999998</v>
      </c>
      <c r="R88">
        <v>0</v>
      </c>
      <c r="S88">
        <v>1.48</v>
      </c>
      <c r="T88">
        <v>8.09</v>
      </c>
      <c r="U88">
        <v>2.7</v>
      </c>
      <c r="V88">
        <v>2.69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2.71</v>
      </c>
      <c r="AD88">
        <v>18.54</v>
      </c>
      <c r="AE88">
        <v>18.54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114.93</v>
      </c>
      <c r="J89">
        <v>133.5</v>
      </c>
      <c r="K89">
        <v>74.709999999999994</v>
      </c>
      <c r="L89">
        <v>2.0499999999999998</v>
      </c>
      <c r="M89">
        <v>17.88</v>
      </c>
      <c r="N89" s="135">
        <v>0</v>
      </c>
      <c r="O89" s="135">
        <v>0</v>
      </c>
      <c r="P89" s="135">
        <v>0</v>
      </c>
      <c r="Q89">
        <v>2.2999999999999998</v>
      </c>
      <c r="R89">
        <v>0</v>
      </c>
      <c r="S89">
        <v>1.48</v>
      </c>
      <c r="T89">
        <v>12.81</v>
      </c>
      <c r="U89">
        <v>4.2699999999999996</v>
      </c>
      <c r="V89">
        <v>4.2699999999999996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2.4900000000000002</v>
      </c>
      <c r="AD89">
        <v>17.52</v>
      </c>
      <c r="AE89">
        <v>17.52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114.93</v>
      </c>
      <c r="J90">
        <v>133.5</v>
      </c>
      <c r="K90">
        <v>74.709999999999994</v>
      </c>
      <c r="L90">
        <v>2.0499999999999998</v>
      </c>
      <c r="M90">
        <v>17.29</v>
      </c>
      <c r="N90" s="135">
        <v>0</v>
      </c>
      <c r="O90" s="135">
        <v>0</v>
      </c>
      <c r="P90" s="135">
        <v>0</v>
      </c>
      <c r="Q90">
        <v>2.2999999999999998</v>
      </c>
      <c r="R90">
        <v>0</v>
      </c>
      <c r="S90">
        <v>1.48</v>
      </c>
      <c r="T90">
        <v>12.31</v>
      </c>
      <c r="U90">
        <v>4.0999999999999996</v>
      </c>
      <c r="V90">
        <v>4.1100000000000003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2.17</v>
      </c>
      <c r="AD90">
        <v>16.75</v>
      </c>
      <c r="AE90">
        <v>16.75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114.93</v>
      </c>
      <c r="J91">
        <v>133.5</v>
      </c>
      <c r="K91">
        <v>74.709999999999994</v>
      </c>
      <c r="L91">
        <v>2.0499999999999998</v>
      </c>
      <c r="M91">
        <v>16.670000000000002</v>
      </c>
      <c r="N91" s="135">
        <v>0</v>
      </c>
      <c r="O91" s="135">
        <v>0</v>
      </c>
      <c r="P91" s="135">
        <v>0</v>
      </c>
      <c r="Q91">
        <v>2.2999999999999998</v>
      </c>
      <c r="R91">
        <v>0</v>
      </c>
      <c r="S91">
        <v>1.48</v>
      </c>
      <c r="T91">
        <v>11.58</v>
      </c>
      <c r="U91">
        <v>3.86</v>
      </c>
      <c r="V91">
        <v>3.85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2.08</v>
      </c>
      <c r="AD91">
        <v>16.21</v>
      </c>
      <c r="AE91">
        <v>16.21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114.93</v>
      </c>
      <c r="J92">
        <v>133.5</v>
      </c>
      <c r="K92">
        <v>74.709999999999994</v>
      </c>
      <c r="L92">
        <v>2.0499999999999998</v>
      </c>
      <c r="M92">
        <v>16.12</v>
      </c>
      <c r="N92" s="135">
        <v>0</v>
      </c>
      <c r="O92" s="135">
        <v>0</v>
      </c>
      <c r="P92" s="135">
        <v>0</v>
      </c>
      <c r="Q92">
        <v>2.2999999999999998</v>
      </c>
      <c r="R92">
        <v>0</v>
      </c>
      <c r="S92">
        <v>1.48</v>
      </c>
      <c r="T92">
        <v>11.16</v>
      </c>
      <c r="U92">
        <v>3.72</v>
      </c>
      <c r="V92">
        <v>3.72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1.85</v>
      </c>
      <c r="AD92">
        <v>14.84</v>
      </c>
      <c r="AE92">
        <v>14.84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114.93</v>
      </c>
      <c r="J93">
        <v>133.5</v>
      </c>
      <c r="K93">
        <v>74.709999999999994</v>
      </c>
      <c r="L93">
        <v>2.4</v>
      </c>
      <c r="M93">
        <v>15.9</v>
      </c>
      <c r="N93" s="135">
        <v>0</v>
      </c>
      <c r="O93" s="135">
        <v>0</v>
      </c>
      <c r="P93" s="135">
        <v>0</v>
      </c>
      <c r="Q93">
        <v>2.2999999999999998</v>
      </c>
      <c r="R93">
        <v>0</v>
      </c>
      <c r="S93">
        <v>1.48</v>
      </c>
      <c r="T93">
        <v>10.57</v>
      </c>
      <c r="U93">
        <v>3.53</v>
      </c>
      <c r="V93">
        <v>3.52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1.83</v>
      </c>
      <c r="AD93">
        <v>13.42</v>
      </c>
      <c r="AE93">
        <v>13.42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114.93</v>
      </c>
      <c r="J94">
        <v>133.5</v>
      </c>
      <c r="K94">
        <v>74.709999999999994</v>
      </c>
      <c r="L94">
        <v>2.4</v>
      </c>
      <c r="M94">
        <v>15.88</v>
      </c>
      <c r="N94" s="135">
        <v>0</v>
      </c>
      <c r="O94" s="135">
        <v>0</v>
      </c>
      <c r="P94" s="135">
        <v>0</v>
      </c>
      <c r="Q94">
        <v>2.2999999999999998</v>
      </c>
      <c r="R94">
        <v>0</v>
      </c>
      <c r="S94">
        <v>1.48</v>
      </c>
      <c r="T94">
        <v>10.09</v>
      </c>
      <c r="U94">
        <v>3.36</v>
      </c>
      <c r="V94">
        <v>3.37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1.61</v>
      </c>
      <c r="AD94">
        <v>15.09</v>
      </c>
      <c r="AE94">
        <v>15.09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114.93</v>
      </c>
      <c r="J95">
        <v>133.5</v>
      </c>
      <c r="K95">
        <v>74.709999999999994</v>
      </c>
      <c r="L95">
        <v>2.4</v>
      </c>
      <c r="M95">
        <v>15.85</v>
      </c>
      <c r="N95" s="135">
        <v>0</v>
      </c>
      <c r="O95" s="135">
        <v>0</v>
      </c>
      <c r="P95" s="135">
        <v>0</v>
      </c>
      <c r="Q95">
        <v>2.14</v>
      </c>
      <c r="R95">
        <v>0</v>
      </c>
      <c r="S95">
        <v>1.48</v>
      </c>
      <c r="T95">
        <v>9.67</v>
      </c>
      <c r="U95">
        <v>3.22</v>
      </c>
      <c r="V95">
        <v>3.23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2.56</v>
      </c>
      <c r="AD95">
        <v>14.7</v>
      </c>
      <c r="AE95">
        <v>14.7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114.93</v>
      </c>
      <c r="J96">
        <v>133.5</v>
      </c>
      <c r="K96">
        <v>74.709999999999994</v>
      </c>
      <c r="L96">
        <v>2.4</v>
      </c>
      <c r="M96">
        <v>15.44</v>
      </c>
      <c r="N96" s="135">
        <v>0</v>
      </c>
      <c r="O96" s="135">
        <v>0</v>
      </c>
      <c r="P96" s="135">
        <v>0</v>
      </c>
      <c r="Q96">
        <v>2.14</v>
      </c>
      <c r="R96">
        <v>0</v>
      </c>
      <c r="S96">
        <v>1.48</v>
      </c>
      <c r="T96">
        <v>9.1199999999999992</v>
      </c>
      <c r="U96">
        <v>3.04</v>
      </c>
      <c r="V96">
        <v>3.04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2.52</v>
      </c>
      <c r="AD96">
        <v>14.42</v>
      </c>
      <c r="AE96">
        <v>14.42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114.93</v>
      </c>
      <c r="J97">
        <v>133.5</v>
      </c>
      <c r="K97">
        <v>74.709999999999994</v>
      </c>
      <c r="L97">
        <v>2.4</v>
      </c>
      <c r="M97">
        <v>14.62</v>
      </c>
      <c r="N97" s="135">
        <v>0</v>
      </c>
      <c r="O97" s="135">
        <v>0</v>
      </c>
      <c r="P97" s="135">
        <v>0</v>
      </c>
      <c r="Q97">
        <v>2.14</v>
      </c>
      <c r="R97">
        <v>0</v>
      </c>
      <c r="S97">
        <v>1.48</v>
      </c>
      <c r="T97">
        <v>8.1199999999999992</v>
      </c>
      <c r="U97">
        <v>2.71</v>
      </c>
      <c r="V97">
        <v>2.7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2.4900000000000002</v>
      </c>
      <c r="AD97">
        <v>13.38</v>
      </c>
      <c r="AE97">
        <v>13.38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114.93</v>
      </c>
      <c r="J98">
        <v>133.5</v>
      </c>
      <c r="K98">
        <v>74.709999999999994</v>
      </c>
      <c r="L98">
        <v>2.4</v>
      </c>
      <c r="M98">
        <v>13.72</v>
      </c>
      <c r="N98" s="135">
        <v>0</v>
      </c>
      <c r="O98" s="135">
        <v>0</v>
      </c>
      <c r="P98" s="135">
        <v>0</v>
      </c>
      <c r="Q98">
        <v>2.14</v>
      </c>
      <c r="R98">
        <v>0</v>
      </c>
      <c r="S98">
        <v>1.48</v>
      </c>
      <c r="T98">
        <v>7.89</v>
      </c>
      <c r="U98">
        <v>2.63</v>
      </c>
      <c r="V98">
        <v>2.63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2.31</v>
      </c>
      <c r="AD98">
        <v>12.75</v>
      </c>
      <c r="AE98">
        <v>12.75</v>
      </c>
      <c r="AF98">
        <v>2.73</v>
      </c>
    </row>
    <row r="99" spans="1:36">
      <c r="A99" t="s">
        <v>141</v>
      </c>
      <c r="B99" s="75">
        <f>SUM(B3:B98)/4000</f>
        <v>3.1185600000000013</v>
      </c>
      <c r="C99" s="75">
        <f t="shared" ref="C99:L99" si="2">SUM(C3:C98)/4000</f>
        <v>1.7182099999999987</v>
      </c>
      <c r="D99" s="135">
        <f t="shared" ref="D99" si="3">SUM(D3:D98)/4000</f>
        <v>0.8558225000000006</v>
      </c>
      <c r="E99" s="75"/>
      <c r="F99" s="78">
        <f t="shared" si="2"/>
        <v>0.12139500000000003</v>
      </c>
      <c r="G99" s="78">
        <f t="shared" si="2"/>
        <v>0.12139500000000003</v>
      </c>
      <c r="H99" s="78">
        <f t="shared" si="2"/>
        <v>0.12442250000000002</v>
      </c>
      <c r="I99">
        <f t="shared" si="2"/>
        <v>2.396557500000001</v>
      </c>
      <c r="J99">
        <f t="shared" si="2"/>
        <v>3.2040000000000002</v>
      </c>
      <c r="K99">
        <f t="shared" si="2"/>
        <v>2.3108399999999998</v>
      </c>
      <c r="L99">
        <f t="shared" si="2"/>
        <v>4.0245000000000024E-2</v>
      </c>
      <c r="M99">
        <f t="shared" ref="M99:AB99" si="4">SUM(M3:M98)/4000</f>
        <v>0.24358999999999992</v>
      </c>
      <c r="N99" s="135">
        <f t="shared" si="4"/>
        <v>0.29616500000000023</v>
      </c>
      <c r="O99" s="135">
        <f t="shared" si="4"/>
        <v>0.28906749999999981</v>
      </c>
      <c r="P99" s="135">
        <f t="shared" si="4"/>
        <v>0.27058999999999983</v>
      </c>
      <c r="Q99">
        <f t="shared" si="4"/>
        <v>4.3019999999999989E-2</v>
      </c>
      <c r="R99">
        <f t="shared" si="4"/>
        <v>1.0730875000000004</v>
      </c>
      <c r="S99">
        <f t="shared" si="4"/>
        <v>3.4732499999999999E-2</v>
      </c>
      <c r="T99">
        <f t="shared" si="4"/>
        <v>0.35324749999999983</v>
      </c>
      <c r="U99">
        <f t="shared" si="4"/>
        <v>0.11775499999999998</v>
      </c>
      <c r="V99">
        <f t="shared" si="4"/>
        <v>0.1177475</v>
      </c>
      <c r="W99">
        <f t="shared" si="4"/>
        <v>1.9540950000000004</v>
      </c>
      <c r="X99">
        <f t="shared" si="4"/>
        <v>0.39081750000000004</v>
      </c>
      <c r="Y99">
        <f t="shared" si="4"/>
        <v>0.7096524999999998</v>
      </c>
      <c r="Z99">
        <f t="shared" si="4"/>
        <v>0.38625500000000013</v>
      </c>
      <c r="AA99">
        <f t="shared" si="4"/>
        <v>0.78486000000000022</v>
      </c>
      <c r="AB99">
        <f t="shared" si="4"/>
        <v>0.39238999999999996</v>
      </c>
      <c r="AC99">
        <f t="shared" ref="AC99:AJ99" si="5">SUM(AC3:AC98)/4000</f>
        <v>5.5970000000000013E-2</v>
      </c>
      <c r="AD99">
        <f t="shared" si="5"/>
        <v>0.26692250000000006</v>
      </c>
      <c r="AE99">
        <f t="shared" si="5"/>
        <v>0.26692250000000006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23</v>
      </c>
      <c r="C27" s="136">
        <f>'IDT-1 Calculation'!DG27</f>
        <v>-9.7370000000000001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-13.263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93</v>
      </c>
      <c r="C28" s="136">
        <f>'IDT-1 Calculation'!DG28</f>
        <v>-39.372999999999998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-53.627000000000002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175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190.73500000000001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-190.73500000000001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153.82300000000001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-153.82300000000001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124.434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-124.434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101.38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-101.38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75.748999999999995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-75.748999999999995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57.719000000000001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-57.719000000000001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50.122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-50.122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56.968000000000004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-56.968000000000004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65.290000000000006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-65.290000000000006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71.712999999999994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-71.712999999999994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73.498000000000005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-73.498000000000005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36.051000000000002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-36.051000000000002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33.981000000000002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-33.981000000000002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49.738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-49.738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61.753999999999998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-61.753999999999998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68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-68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15</v>
      </c>
      <c r="C46" s="136">
        <f>'IDT-1 Calculation'!DG46</f>
        <v>-6.35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-8.65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95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0.66898875000000002</v>
      </c>
      <c r="C99" s="152">
        <f>SUM(C3:C98)/4000</f>
        <v>-2.3864999999999997E-2</v>
      </c>
      <c r="D99" s="152">
        <f>SUM(D3:D98)/4000</f>
        <v>0</v>
      </c>
      <c r="E99" s="152">
        <f>SUM(E3:E98)/4000</f>
        <v>0</v>
      </c>
      <c r="F99" s="152">
        <f>SUM(F3:F98)/4000</f>
        <v>-0.64512375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270.61423643773412</v>
      </c>
      <c r="L3">
        <v>0</v>
      </c>
      <c r="M3">
        <v>59.504269944698102</v>
      </c>
      <c r="N3">
        <v>51.355661285385168</v>
      </c>
      <c r="O3">
        <v>36.237302984372953</v>
      </c>
      <c r="P3">
        <v>24.365746237858442</v>
      </c>
      <c r="Q3">
        <v>0</v>
      </c>
      <c r="R3">
        <v>0</v>
      </c>
      <c r="S3">
        <v>4.7263094712679576</v>
      </c>
      <c r="T3">
        <v>0</v>
      </c>
      <c r="U3">
        <v>51.877839617045119</v>
      </c>
      <c r="V3">
        <v>0</v>
      </c>
      <c r="W3">
        <v>5.0104510953790271</v>
      </c>
      <c r="X3">
        <v>15.036871658684451</v>
      </c>
      <c r="Y3">
        <v>0</v>
      </c>
      <c r="Z3">
        <v>5.770075484032561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5.6673674084742229</v>
      </c>
      <c r="AG3">
        <v>29.685955461281569</v>
      </c>
      <c r="AH3">
        <v>0</v>
      </c>
      <c r="AI3">
        <v>0</v>
      </c>
      <c r="AJ3">
        <v>0</v>
      </c>
      <c r="AK3">
        <v>23.131487251408885</v>
      </c>
      <c r="AL3">
        <v>9.5577943114258606</v>
      </c>
      <c r="AM3">
        <v>7.0332840955959099</v>
      </c>
      <c r="AN3">
        <v>0</v>
      </c>
      <c r="AO3">
        <v>0</v>
      </c>
      <c r="AP3">
        <v>1.0150323606762681</v>
      </c>
      <c r="AQ3">
        <v>0</v>
      </c>
      <c r="AR3">
        <v>17.106850083907325</v>
      </c>
      <c r="AS3">
        <v>14.389690376956795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26.421204228666486</v>
      </c>
      <c r="BB3">
        <f>SUM(B3:AZ3)-BA3</f>
        <v>605.66502133751817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270.61423643773412</v>
      </c>
      <c r="L4">
        <v>0</v>
      </c>
      <c r="M4">
        <v>59.504269944698102</v>
      </c>
      <c r="N4">
        <v>51.355661285385168</v>
      </c>
      <c r="O4">
        <v>36.237302984372953</v>
      </c>
      <c r="P4">
        <v>24.365746237858442</v>
      </c>
      <c r="Q4">
        <v>0</v>
      </c>
      <c r="R4">
        <v>0</v>
      </c>
      <c r="S4">
        <v>4.7364040488695496</v>
      </c>
      <c r="T4">
        <v>0</v>
      </c>
      <c r="U4">
        <v>51.877839617045119</v>
      </c>
      <c r="V4">
        <v>0</v>
      </c>
      <c r="W4">
        <v>5.0104510953790271</v>
      </c>
      <c r="X4">
        <v>15.036871658684451</v>
      </c>
      <c r="Y4">
        <v>0</v>
      </c>
      <c r="Z4">
        <v>5.770075484032561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5.6673674084742229</v>
      </c>
      <c r="AG4">
        <v>29.685955461281569</v>
      </c>
      <c r="AH4">
        <v>0</v>
      </c>
      <c r="AI4">
        <v>0</v>
      </c>
      <c r="AJ4">
        <v>0</v>
      </c>
      <c r="AK4">
        <v>23.131487251408885</v>
      </c>
      <c r="AL4">
        <v>9.5577943114258606</v>
      </c>
      <c r="AM4">
        <v>7.0332840955959099</v>
      </c>
      <c r="AN4">
        <v>0</v>
      </c>
      <c r="AO4">
        <v>0</v>
      </c>
      <c r="AP4">
        <v>1.0150323606762681</v>
      </c>
      <c r="AQ4">
        <v>0</v>
      </c>
      <c r="AR4">
        <v>17.106850083907325</v>
      </c>
      <c r="AS4">
        <v>14.389690376956795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26.421626182010232</v>
      </c>
      <c r="BB4">
        <f t="shared" ref="BB4:BB67" si="0">SUM(B4:AZ4)-BA4</f>
        <v>605.67469396177614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270.61423643773412</v>
      </c>
      <c r="L5">
        <v>0</v>
      </c>
      <c r="M5">
        <v>59.504269944698102</v>
      </c>
      <c r="N5">
        <v>51.355661285385168</v>
      </c>
      <c r="O5">
        <v>36.237302984372953</v>
      </c>
      <c r="P5">
        <v>24.365746237858442</v>
      </c>
      <c r="Q5">
        <v>3.1426264870396321</v>
      </c>
      <c r="R5">
        <v>0</v>
      </c>
      <c r="S5">
        <v>5.842212358957358</v>
      </c>
      <c r="T5">
        <v>0</v>
      </c>
      <c r="U5">
        <v>51.877839617045119</v>
      </c>
      <c r="V5">
        <v>0</v>
      </c>
      <c r="W5">
        <v>5.0104510953790271</v>
      </c>
      <c r="X5">
        <v>15.036871658684451</v>
      </c>
      <c r="Y5">
        <v>0</v>
      </c>
      <c r="Z5">
        <v>5.770075484032561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5.6673674084742229</v>
      </c>
      <c r="AG5">
        <v>29.685955461281569</v>
      </c>
      <c r="AH5">
        <v>0</v>
      </c>
      <c r="AI5">
        <v>0</v>
      </c>
      <c r="AJ5">
        <v>0</v>
      </c>
      <c r="AK5">
        <v>23.131487251408885</v>
      </c>
      <c r="AL5">
        <v>9.5577943114258606</v>
      </c>
      <c r="AM5">
        <v>7.0332840955959099</v>
      </c>
      <c r="AN5">
        <v>0</v>
      </c>
      <c r="AO5">
        <v>0</v>
      </c>
      <c r="AP5">
        <v>1.0150323606762681</v>
      </c>
      <c r="AQ5">
        <v>0</v>
      </c>
      <c r="AR5">
        <v>17.106850083907325</v>
      </c>
      <c r="AS5">
        <v>14.389690376956795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26.599210756530159</v>
      </c>
      <c r="BB5">
        <f t="shared" si="0"/>
        <v>609.74554418438356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270.61423643773412</v>
      </c>
      <c r="L6">
        <v>0</v>
      </c>
      <c r="M6">
        <v>59.504269944698102</v>
      </c>
      <c r="N6">
        <v>51.355661285385168</v>
      </c>
      <c r="O6">
        <v>36.237302984372953</v>
      </c>
      <c r="P6">
        <v>24.365746237858442</v>
      </c>
      <c r="Q6">
        <v>3.1426264870396321</v>
      </c>
      <c r="R6">
        <v>0</v>
      </c>
      <c r="S6">
        <v>5.842212358957358</v>
      </c>
      <c r="T6">
        <v>0</v>
      </c>
      <c r="U6">
        <v>51.877839617045119</v>
      </c>
      <c r="V6">
        <v>0</v>
      </c>
      <c r="W6">
        <v>5.0104510953790271</v>
      </c>
      <c r="X6">
        <v>15.036871658684451</v>
      </c>
      <c r="Y6">
        <v>0</v>
      </c>
      <c r="Z6">
        <v>5.770075484032561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5.6673674084742229</v>
      </c>
      <c r="AG6">
        <v>29.685955461281569</v>
      </c>
      <c r="AH6">
        <v>0</v>
      </c>
      <c r="AI6">
        <v>0</v>
      </c>
      <c r="AJ6">
        <v>0</v>
      </c>
      <c r="AK6">
        <v>23.131487251408885</v>
      </c>
      <c r="AL6">
        <v>9.5577943114258606</v>
      </c>
      <c r="AM6">
        <v>7.0332840955959099</v>
      </c>
      <c r="AN6">
        <v>0</v>
      </c>
      <c r="AO6">
        <v>0</v>
      </c>
      <c r="AP6">
        <v>1.0150323606762681</v>
      </c>
      <c r="AQ6">
        <v>0</v>
      </c>
      <c r="AR6">
        <v>17.106850083907325</v>
      </c>
      <c r="AS6">
        <v>14.389690376956795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26.599210756530159</v>
      </c>
      <c r="BB6">
        <f t="shared" si="0"/>
        <v>609.74554418438356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270.61423643773412</v>
      </c>
      <c r="L7">
        <v>0</v>
      </c>
      <c r="M7">
        <v>59.504269944698102</v>
      </c>
      <c r="N7">
        <v>51.355661285385168</v>
      </c>
      <c r="O7">
        <v>36.237302984372953</v>
      </c>
      <c r="P7">
        <v>24.365746237858442</v>
      </c>
      <c r="Q7">
        <v>3.1401636127078709</v>
      </c>
      <c r="R7">
        <v>0</v>
      </c>
      <c r="S7">
        <v>5.8319299728657894</v>
      </c>
      <c r="T7">
        <v>0</v>
      </c>
      <c r="U7">
        <v>51.877839617045119</v>
      </c>
      <c r="V7">
        <v>0</v>
      </c>
      <c r="W7">
        <v>5.0104510953790271</v>
      </c>
      <c r="X7">
        <v>15.036871658684451</v>
      </c>
      <c r="Y7">
        <v>0</v>
      </c>
      <c r="Z7">
        <v>5.770075484032561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5.6673674084742229</v>
      </c>
      <c r="AG7">
        <v>29.685955461281569</v>
      </c>
      <c r="AH7">
        <v>0</v>
      </c>
      <c r="AI7">
        <v>0</v>
      </c>
      <c r="AJ7">
        <v>0</v>
      </c>
      <c r="AK7">
        <v>23.131487251408885</v>
      </c>
      <c r="AL7">
        <v>9.5577943114258606</v>
      </c>
      <c r="AM7">
        <v>7.0332840955959099</v>
      </c>
      <c r="AN7">
        <v>0</v>
      </c>
      <c r="AO7">
        <v>0</v>
      </c>
      <c r="AP7">
        <v>1.0150323606762681</v>
      </c>
      <c r="AQ7">
        <v>0</v>
      </c>
      <c r="AR7">
        <v>10.691781302442077</v>
      </c>
      <c r="AS7">
        <v>14.389690376956795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26.330528129579218</v>
      </c>
      <c r="BB7">
        <f t="shared" si="0"/>
        <v>603.58641276944593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270.61423643773412</v>
      </c>
      <c r="L8">
        <v>0</v>
      </c>
      <c r="M8">
        <v>59.504269944698102</v>
      </c>
      <c r="N8">
        <v>51.355661285385168</v>
      </c>
      <c r="O8">
        <v>36.237302984372953</v>
      </c>
      <c r="P8">
        <v>24.365746237858442</v>
      </c>
      <c r="Q8">
        <v>3.1410114452764617</v>
      </c>
      <c r="R8">
        <v>0</v>
      </c>
      <c r="S8">
        <v>5.8805452657944173</v>
      </c>
      <c r="T8">
        <v>0</v>
      </c>
      <c r="U8">
        <v>51.877839617045119</v>
      </c>
      <c r="V8">
        <v>0</v>
      </c>
      <c r="W8">
        <v>5.0104510953790271</v>
      </c>
      <c r="X8">
        <v>15.036871658684451</v>
      </c>
      <c r="Y8">
        <v>0</v>
      </c>
      <c r="Z8">
        <v>5.770075484032561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5.6673674084742229</v>
      </c>
      <c r="AG8">
        <v>29.685955461281569</v>
      </c>
      <c r="AH8">
        <v>0</v>
      </c>
      <c r="AI8">
        <v>0</v>
      </c>
      <c r="AJ8">
        <v>0</v>
      </c>
      <c r="AK8">
        <v>23.131487251408885</v>
      </c>
      <c r="AL8">
        <v>9.5577943114258606</v>
      </c>
      <c r="AM8">
        <v>7.0332840955959099</v>
      </c>
      <c r="AN8">
        <v>0</v>
      </c>
      <c r="AO8">
        <v>0</v>
      </c>
      <c r="AP8">
        <v>1.0150323606762681</v>
      </c>
      <c r="AQ8">
        <v>0</v>
      </c>
      <c r="AR8">
        <v>10.691781302442077</v>
      </c>
      <c r="AS8">
        <v>14.389690376956795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26.332595688225002</v>
      </c>
      <c r="BB8">
        <f t="shared" si="0"/>
        <v>603.63380833629742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270.61423643773412</v>
      </c>
      <c r="L9">
        <v>0</v>
      </c>
      <c r="M9">
        <v>59.504269944698102</v>
      </c>
      <c r="N9">
        <v>51.355661285385168</v>
      </c>
      <c r="O9">
        <v>36.237302984372953</v>
      </c>
      <c r="P9">
        <v>24.365746237858442</v>
      </c>
      <c r="Q9">
        <v>3.1309868622149946</v>
      </c>
      <c r="R9">
        <v>0</v>
      </c>
      <c r="S9">
        <v>4.954989450570408</v>
      </c>
      <c r="T9">
        <v>0</v>
      </c>
      <c r="U9">
        <v>51.877839617045119</v>
      </c>
      <c r="V9">
        <v>0</v>
      </c>
      <c r="W9">
        <v>5.0100407692431199</v>
      </c>
      <c r="X9">
        <v>15.036871658684451</v>
      </c>
      <c r="Y9">
        <v>0</v>
      </c>
      <c r="Z9">
        <v>5.770075484032561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5.6673674084742229</v>
      </c>
      <c r="AG9">
        <v>29.685955461281569</v>
      </c>
      <c r="AH9">
        <v>0</v>
      </c>
      <c r="AI9">
        <v>0</v>
      </c>
      <c r="AJ9">
        <v>0</v>
      </c>
      <c r="AK9">
        <v>23.131487251408885</v>
      </c>
      <c r="AL9">
        <v>49.961196723022326</v>
      </c>
      <c r="AM9">
        <v>7.0332840955959099</v>
      </c>
      <c r="AN9">
        <v>0</v>
      </c>
      <c r="AO9">
        <v>0</v>
      </c>
      <c r="AP9">
        <v>1.0150323606762681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28.049850118758187</v>
      </c>
      <c r="BB9">
        <f t="shared" si="0"/>
        <v>642.99919578454853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270.61423643773412</v>
      </c>
      <c r="L10">
        <v>0</v>
      </c>
      <c r="M10">
        <v>59.504269944698102</v>
      </c>
      <c r="N10">
        <v>51.355661285385168</v>
      </c>
      <c r="O10">
        <v>36.237302984372953</v>
      </c>
      <c r="P10">
        <v>24.365746237858442</v>
      </c>
      <c r="Q10">
        <v>3.8307452551119554</v>
      </c>
      <c r="R10">
        <v>0</v>
      </c>
      <c r="S10">
        <v>5.2258376754193652</v>
      </c>
      <c r="T10">
        <v>0</v>
      </c>
      <c r="U10">
        <v>51.877839617045119</v>
      </c>
      <c r="V10">
        <v>0</v>
      </c>
      <c r="W10">
        <v>5.0100407692431199</v>
      </c>
      <c r="X10">
        <v>15.036871658684451</v>
      </c>
      <c r="Y10">
        <v>0</v>
      </c>
      <c r="Z10">
        <v>5.770075484032561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5.6673674084742229</v>
      </c>
      <c r="AG10">
        <v>29.685955461281569</v>
      </c>
      <c r="AH10">
        <v>0</v>
      </c>
      <c r="AI10">
        <v>0</v>
      </c>
      <c r="AJ10">
        <v>0</v>
      </c>
      <c r="AK10">
        <v>23.131487251408885</v>
      </c>
      <c r="AL10">
        <v>49.961196723022326</v>
      </c>
      <c r="AM10">
        <v>7.0332840955959099</v>
      </c>
      <c r="AN10">
        <v>0</v>
      </c>
      <c r="AO10">
        <v>0</v>
      </c>
      <c r="AP10">
        <v>1.0150323606762681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28.090421475379969</v>
      </c>
      <c r="BB10">
        <f t="shared" si="0"/>
        <v>643.92923104567262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270.61423643773412</v>
      </c>
      <c r="L11">
        <v>0</v>
      </c>
      <c r="M11">
        <v>59.504269944698102</v>
      </c>
      <c r="N11">
        <v>51.355661285385168</v>
      </c>
      <c r="O11">
        <v>36.237302984372953</v>
      </c>
      <c r="P11">
        <v>24.365746237858442</v>
      </c>
      <c r="Q11">
        <v>3.1309868622149946</v>
      </c>
      <c r="R11">
        <v>0</v>
      </c>
      <c r="S11">
        <v>4.9584829465403875</v>
      </c>
      <c r="T11">
        <v>0</v>
      </c>
      <c r="U11">
        <v>51.877839617045119</v>
      </c>
      <c r="V11">
        <v>0</v>
      </c>
      <c r="W11">
        <v>5.0100407692431199</v>
      </c>
      <c r="X11">
        <v>15.372430102468121</v>
      </c>
      <c r="Y11">
        <v>0</v>
      </c>
      <c r="Z11">
        <v>5.770075484032561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5.6673674084742229</v>
      </c>
      <c r="AG11">
        <v>29.685955461281569</v>
      </c>
      <c r="AH11">
        <v>0</v>
      </c>
      <c r="AI11">
        <v>0</v>
      </c>
      <c r="AJ11">
        <v>0</v>
      </c>
      <c r="AK11">
        <v>23.131487251408885</v>
      </c>
      <c r="AL11">
        <v>49.961196723022326</v>
      </c>
      <c r="AM11">
        <v>7.0332840955959099</v>
      </c>
      <c r="AN11">
        <v>0</v>
      </c>
      <c r="AO11">
        <v>0</v>
      </c>
      <c r="AP11">
        <v>1.0150323606762681</v>
      </c>
      <c r="AQ11">
        <v>0</v>
      </c>
      <c r="AR11">
        <v>13.121731619286161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27.942136174283217</v>
      </c>
      <c r="BB11">
        <f t="shared" si="0"/>
        <v>640.53002110522061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270.61423643773412</v>
      </c>
      <c r="L12">
        <v>0</v>
      </c>
      <c r="M12">
        <v>59.504269944698102</v>
      </c>
      <c r="N12">
        <v>51.355661285385168</v>
      </c>
      <c r="O12">
        <v>36.237302984372953</v>
      </c>
      <c r="P12">
        <v>24.365746237858442</v>
      </c>
      <c r="Q12">
        <v>3.1309868622149946</v>
      </c>
      <c r="R12">
        <v>0</v>
      </c>
      <c r="S12">
        <v>4.9584829465403875</v>
      </c>
      <c r="T12">
        <v>0</v>
      </c>
      <c r="U12">
        <v>51.877839617045119</v>
      </c>
      <c r="V12">
        <v>0</v>
      </c>
      <c r="W12">
        <v>5.0100407692431199</v>
      </c>
      <c r="X12">
        <v>15.036871658684451</v>
      </c>
      <c r="Y12">
        <v>0</v>
      </c>
      <c r="Z12">
        <v>5.770075484032561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5.6673674084742229</v>
      </c>
      <c r="AG12">
        <v>29.685955461281569</v>
      </c>
      <c r="AH12">
        <v>0</v>
      </c>
      <c r="AI12">
        <v>0</v>
      </c>
      <c r="AJ12">
        <v>0</v>
      </c>
      <c r="AK12">
        <v>23.131487251408885</v>
      </c>
      <c r="AL12">
        <v>49.961196723022326</v>
      </c>
      <c r="AM12">
        <v>7.0332840955959099</v>
      </c>
      <c r="AN12">
        <v>0</v>
      </c>
      <c r="AO12">
        <v>0</v>
      </c>
      <c r="AP12">
        <v>1.0150323606762681</v>
      </c>
      <c r="AQ12">
        <v>0</v>
      </c>
      <c r="AR12">
        <v>13.121731619286161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27.928109831333064</v>
      </c>
      <c r="BB12">
        <f t="shared" si="0"/>
        <v>640.20848900438705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270.61423643773412</v>
      </c>
      <c r="L13">
        <v>0</v>
      </c>
      <c r="M13">
        <v>59.504269944698102</v>
      </c>
      <c r="N13">
        <v>51.355661285385168</v>
      </c>
      <c r="O13">
        <v>36.237302984372953</v>
      </c>
      <c r="P13">
        <v>24.365746237858442</v>
      </c>
      <c r="Q13">
        <v>3.1309868622149946</v>
      </c>
      <c r="R13">
        <v>0</v>
      </c>
      <c r="S13">
        <v>4.9584829465403875</v>
      </c>
      <c r="T13">
        <v>2.0804436245888968E-2</v>
      </c>
      <c r="U13">
        <v>51.877839617045119</v>
      </c>
      <c r="V13">
        <v>0</v>
      </c>
      <c r="W13">
        <v>5.0100407692431199</v>
      </c>
      <c r="X13">
        <v>15.685514218607999</v>
      </c>
      <c r="Y13">
        <v>0</v>
      </c>
      <c r="Z13">
        <v>5.770075484032561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5.6673674084742229</v>
      </c>
      <c r="AG13">
        <v>29.685955461281569</v>
      </c>
      <c r="AH13">
        <v>0</v>
      </c>
      <c r="AI13">
        <v>0</v>
      </c>
      <c r="AJ13">
        <v>0</v>
      </c>
      <c r="AK13">
        <v>23.131487251408885</v>
      </c>
      <c r="AL13">
        <v>18.246698089342786</v>
      </c>
      <c r="AM13">
        <v>7.0332840955959099</v>
      </c>
      <c r="AN13">
        <v>0</v>
      </c>
      <c r="AO13">
        <v>0</v>
      </c>
      <c r="AP13">
        <v>1.0150323606762681</v>
      </c>
      <c r="AQ13">
        <v>0</v>
      </c>
      <c r="AR13">
        <v>16.037672182842833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26.752312988441808</v>
      </c>
      <c r="BB13">
        <f t="shared" si="0"/>
        <v>613.25517477332482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270.61423643773412</v>
      </c>
      <c r="L14">
        <v>0</v>
      </c>
      <c r="M14">
        <v>59.504269944698102</v>
      </c>
      <c r="N14">
        <v>51.355661285385168</v>
      </c>
      <c r="O14">
        <v>36.237302984372953</v>
      </c>
      <c r="P14">
        <v>24.365746237858442</v>
      </c>
      <c r="Q14">
        <v>3.1410114452764617</v>
      </c>
      <c r="R14">
        <v>0</v>
      </c>
      <c r="S14">
        <v>5.1330989887740959</v>
      </c>
      <c r="T14">
        <v>3.1308703819661866E-2</v>
      </c>
      <c r="U14">
        <v>51.877839617045119</v>
      </c>
      <c r="V14">
        <v>0</v>
      </c>
      <c r="W14">
        <v>5.0100407692431199</v>
      </c>
      <c r="X14">
        <v>15.685514218607999</v>
      </c>
      <c r="Y14">
        <v>0</v>
      </c>
      <c r="Z14">
        <v>5.770075484032561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5.6673674084742229</v>
      </c>
      <c r="AG14">
        <v>29.685955461281569</v>
      </c>
      <c r="AH14">
        <v>0</v>
      </c>
      <c r="AI14">
        <v>0</v>
      </c>
      <c r="AJ14">
        <v>0</v>
      </c>
      <c r="AK14">
        <v>23.131487251408885</v>
      </c>
      <c r="AL14">
        <v>18.246698089342786</v>
      </c>
      <c r="AM14">
        <v>7.0332840955959099</v>
      </c>
      <c r="AN14">
        <v>0</v>
      </c>
      <c r="AO14">
        <v>0</v>
      </c>
      <c r="AP14">
        <v>1.0150323606762681</v>
      </c>
      <c r="AQ14">
        <v>0</v>
      </c>
      <c r="AR14">
        <v>16.037672182842833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26.760470044963732</v>
      </c>
      <c r="BB14">
        <f t="shared" si="0"/>
        <v>613.44216260967175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270.61423643773412</v>
      </c>
      <c r="L15">
        <v>0</v>
      </c>
      <c r="M15">
        <v>62.305548213419627</v>
      </c>
      <c r="N15">
        <v>51.355661285385168</v>
      </c>
      <c r="O15">
        <v>36.237302984372953</v>
      </c>
      <c r="P15">
        <v>24.365746237858442</v>
      </c>
      <c r="Q15">
        <v>3.1309868622149946</v>
      </c>
      <c r="R15">
        <v>0</v>
      </c>
      <c r="S15">
        <v>4.9584829465403875</v>
      </c>
      <c r="T15">
        <v>5.2181173032769777E-2</v>
      </c>
      <c r="U15">
        <v>51.877839617045119</v>
      </c>
      <c r="V15">
        <v>0</v>
      </c>
      <c r="W15">
        <v>5.0100407692431199</v>
      </c>
      <c r="X15">
        <v>15.685514218607999</v>
      </c>
      <c r="Y15">
        <v>0</v>
      </c>
      <c r="Z15">
        <v>5.770075484032561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5.6673674084742229</v>
      </c>
      <c r="AG15">
        <v>29.685955461281569</v>
      </c>
      <c r="AH15">
        <v>0</v>
      </c>
      <c r="AI15">
        <v>0</v>
      </c>
      <c r="AJ15">
        <v>0</v>
      </c>
      <c r="AK15">
        <v>23.131487251408885</v>
      </c>
      <c r="AL15">
        <v>18.246698089342786</v>
      </c>
      <c r="AM15">
        <v>7.0332840955959099</v>
      </c>
      <c r="AN15">
        <v>0</v>
      </c>
      <c r="AO15">
        <v>0</v>
      </c>
      <c r="AP15">
        <v>1.0150323606762681</v>
      </c>
      <c r="AQ15">
        <v>0</v>
      </c>
      <c r="AR15">
        <v>17.106850083907325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26.915409603936553</v>
      </c>
      <c r="BB15">
        <f t="shared" si="0"/>
        <v>616.99391106440294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270.61423643773412</v>
      </c>
      <c r="L16">
        <v>0</v>
      </c>
      <c r="M16">
        <v>62.920317907072324</v>
      </c>
      <c r="N16">
        <v>51.355661285385168</v>
      </c>
      <c r="O16">
        <v>36.237302984372953</v>
      </c>
      <c r="P16">
        <v>24.365746237858442</v>
      </c>
      <c r="Q16">
        <v>3.1309868622149946</v>
      </c>
      <c r="R16">
        <v>0</v>
      </c>
      <c r="S16">
        <v>4.9584829465403875</v>
      </c>
      <c r="T16">
        <v>6.2617407639323733E-2</v>
      </c>
      <c r="U16">
        <v>51.877839617045119</v>
      </c>
      <c r="V16">
        <v>0</v>
      </c>
      <c r="W16">
        <v>5.0100407692431199</v>
      </c>
      <c r="X16">
        <v>15.685514218607999</v>
      </c>
      <c r="Y16">
        <v>0</v>
      </c>
      <c r="Z16">
        <v>5.770075484032561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5.6673674084742229</v>
      </c>
      <c r="AG16">
        <v>29.685955461281569</v>
      </c>
      <c r="AH16">
        <v>0</v>
      </c>
      <c r="AI16">
        <v>0</v>
      </c>
      <c r="AJ16">
        <v>0</v>
      </c>
      <c r="AK16">
        <v>23.131487251408885</v>
      </c>
      <c r="AL16">
        <v>18.246698089342786</v>
      </c>
      <c r="AM16">
        <v>7.0332840955959099</v>
      </c>
      <c r="AN16">
        <v>0</v>
      </c>
      <c r="AO16">
        <v>0</v>
      </c>
      <c r="AP16">
        <v>1.0150323606762681</v>
      </c>
      <c r="AQ16">
        <v>0</v>
      </c>
      <c r="AR16">
        <v>17.106850083907325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26.941543211737788</v>
      </c>
      <c r="BB16">
        <f t="shared" si="0"/>
        <v>617.5929833848611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270.61423643773412</v>
      </c>
      <c r="L17">
        <v>0</v>
      </c>
      <c r="M17">
        <v>62.920317907072324</v>
      </c>
      <c r="N17">
        <v>51.355661285385168</v>
      </c>
      <c r="O17">
        <v>36.237302984372953</v>
      </c>
      <c r="P17">
        <v>24.365746237858442</v>
      </c>
      <c r="Q17">
        <v>3.1309868622149946</v>
      </c>
      <c r="R17">
        <v>0</v>
      </c>
      <c r="S17">
        <v>4.9642576715757265</v>
      </c>
      <c r="T17">
        <v>6.2617407639323733E-2</v>
      </c>
      <c r="U17">
        <v>51.877839617045119</v>
      </c>
      <c r="V17">
        <v>0</v>
      </c>
      <c r="W17">
        <v>5.0100407692431199</v>
      </c>
      <c r="X17">
        <v>15.036871658684451</v>
      </c>
      <c r="Y17">
        <v>0</v>
      </c>
      <c r="Z17">
        <v>2.8850379711959921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5.6673674084742229</v>
      </c>
      <c r="AG17">
        <v>29.685955461281569</v>
      </c>
      <c r="AH17">
        <v>0</v>
      </c>
      <c r="AI17">
        <v>0</v>
      </c>
      <c r="AJ17">
        <v>0</v>
      </c>
      <c r="AK17">
        <v>23.131487251408885</v>
      </c>
      <c r="AL17">
        <v>18.246698089342786</v>
      </c>
      <c r="AM17">
        <v>7.0332840955959099</v>
      </c>
      <c r="AN17">
        <v>0</v>
      </c>
      <c r="AO17">
        <v>0</v>
      </c>
      <c r="AP17">
        <v>1.0150323606762681</v>
      </c>
      <c r="AQ17">
        <v>0</v>
      </c>
      <c r="AR17">
        <v>13.121731619286161</v>
      </c>
      <c r="AS17">
        <v>10.65902968816531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26.627498816381728</v>
      </c>
      <c r="BB17">
        <f t="shared" si="0"/>
        <v>610.39400396787119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270.61423643773412</v>
      </c>
      <c r="L18">
        <v>0</v>
      </c>
      <c r="M18">
        <v>62.920317907072324</v>
      </c>
      <c r="N18">
        <v>51.355661285385168</v>
      </c>
      <c r="O18">
        <v>36.237302984372953</v>
      </c>
      <c r="P18">
        <v>24.365746237858442</v>
      </c>
      <c r="Q18">
        <v>3.1309868622149946</v>
      </c>
      <c r="R18">
        <v>0</v>
      </c>
      <c r="S18">
        <v>4.9642576715757265</v>
      </c>
      <c r="T18">
        <v>6.2617407639323733E-2</v>
      </c>
      <c r="U18">
        <v>51.877839617045119</v>
      </c>
      <c r="V18">
        <v>0</v>
      </c>
      <c r="W18">
        <v>5.0100407692431199</v>
      </c>
      <c r="X18">
        <v>15.036871658684451</v>
      </c>
      <c r="Y18">
        <v>0</v>
      </c>
      <c r="Z18">
        <v>2.8850379711959921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5.6673674084742229</v>
      </c>
      <c r="AG18">
        <v>29.685955461281569</v>
      </c>
      <c r="AH18">
        <v>0</v>
      </c>
      <c r="AI18">
        <v>0</v>
      </c>
      <c r="AJ18">
        <v>0</v>
      </c>
      <c r="AK18">
        <v>23.131487251408885</v>
      </c>
      <c r="AL18">
        <v>18.246698089342786</v>
      </c>
      <c r="AM18">
        <v>7.0332840955959099</v>
      </c>
      <c r="AN18">
        <v>0</v>
      </c>
      <c r="AO18">
        <v>0</v>
      </c>
      <c r="AP18">
        <v>1.0150323606762681</v>
      </c>
      <c r="AQ18">
        <v>0</v>
      </c>
      <c r="AR18">
        <v>13.121731619286161</v>
      </c>
      <c r="AS18">
        <v>10.65902968816531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26.627498816381728</v>
      </c>
      <c r="BB18">
        <f t="shared" si="0"/>
        <v>610.39400396787119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270.61423643773412</v>
      </c>
      <c r="L19">
        <v>0</v>
      </c>
      <c r="M19">
        <v>62.920317907072324</v>
      </c>
      <c r="N19">
        <v>51.355661285385168</v>
      </c>
      <c r="O19">
        <v>36.237302984372953</v>
      </c>
      <c r="P19">
        <v>24.365746237858442</v>
      </c>
      <c r="Q19">
        <v>3.8307452551119554</v>
      </c>
      <c r="R19">
        <v>0</v>
      </c>
      <c r="S19">
        <v>5.2353307889114715</v>
      </c>
      <c r="T19">
        <v>6.2617407639323733E-2</v>
      </c>
      <c r="U19">
        <v>51.877839617045119</v>
      </c>
      <c r="V19">
        <v>0</v>
      </c>
      <c r="W19">
        <v>5.0104510953790271</v>
      </c>
      <c r="X19">
        <v>15.036871658684451</v>
      </c>
      <c r="Y19">
        <v>0</v>
      </c>
      <c r="Z19">
        <v>2.8850379711959921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5.6673674084742229</v>
      </c>
      <c r="AG19">
        <v>29.685955461281569</v>
      </c>
      <c r="AH19">
        <v>0</v>
      </c>
      <c r="AI19">
        <v>0</v>
      </c>
      <c r="AJ19">
        <v>0</v>
      </c>
      <c r="AK19">
        <v>23.131487251408885</v>
      </c>
      <c r="AL19">
        <v>18.246698089342786</v>
      </c>
      <c r="AM19">
        <v>7.0332840955959099</v>
      </c>
      <c r="AN19">
        <v>0</v>
      </c>
      <c r="AO19">
        <v>0</v>
      </c>
      <c r="AP19">
        <v>1.0150323606762681</v>
      </c>
      <c r="AQ19">
        <v>0</v>
      </c>
      <c r="AR19">
        <v>16.037672182842833</v>
      </c>
      <c r="AS19">
        <v>10.65902968816531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26.789983040698608</v>
      </c>
      <c r="BB19">
        <f t="shared" si="0"/>
        <v>614.11870214347948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270.61423643773412</v>
      </c>
      <c r="L20">
        <v>0</v>
      </c>
      <c r="M20">
        <v>62.920317907072324</v>
      </c>
      <c r="N20">
        <v>51.355661285385168</v>
      </c>
      <c r="O20">
        <v>36.237302984372953</v>
      </c>
      <c r="P20">
        <v>24.365746237858442</v>
      </c>
      <c r="Q20">
        <v>3.8335443884573714</v>
      </c>
      <c r="R20">
        <v>0</v>
      </c>
      <c r="S20">
        <v>5.3717219210019307</v>
      </c>
      <c r="T20">
        <v>6.2617407639323733E-2</v>
      </c>
      <c r="U20">
        <v>51.877839617045119</v>
      </c>
      <c r="V20">
        <v>0</v>
      </c>
      <c r="W20">
        <v>5.0104510953790271</v>
      </c>
      <c r="X20">
        <v>15.036871658684451</v>
      </c>
      <c r="Y20">
        <v>0</v>
      </c>
      <c r="Z20">
        <v>2.8850379711959921</v>
      </c>
      <c r="AA20">
        <v>0</v>
      </c>
      <c r="AB20">
        <v>0</v>
      </c>
      <c r="AC20">
        <v>4.3126533837403462</v>
      </c>
      <c r="AD20">
        <v>0</v>
      </c>
      <c r="AE20">
        <v>0</v>
      </c>
      <c r="AF20">
        <v>5.6673674084742229</v>
      </c>
      <c r="AG20">
        <v>29.685955461281569</v>
      </c>
      <c r="AH20">
        <v>0</v>
      </c>
      <c r="AI20">
        <v>0</v>
      </c>
      <c r="AJ20">
        <v>0</v>
      </c>
      <c r="AK20">
        <v>23.131487251408885</v>
      </c>
      <c r="AL20">
        <v>18.246698089342786</v>
      </c>
      <c r="AM20">
        <v>7.0332840955959099</v>
      </c>
      <c r="AN20">
        <v>0</v>
      </c>
      <c r="AO20">
        <v>0</v>
      </c>
      <c r="AP20">
        <v>1.0150323606762681</v>
      </c>
      <c r="AQ20">
        <v>0</v>
      </c>
      <c r="AR20">
        <v>16.037672182842833</v>
      </c>
      <c r="AS20">
        <v>10.65902968816531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26.976070105234179</v>
      </c>
      <c r="BB20">
        <f t="shared" si="0"/>
        <v>618.38445872812019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270.61423643773412</v>
      </c>
      <c r="L21">
        <v>0</v>
      </c>
      <c r="M21">
        <v>62.920317907072324</v>
      </c>
      <c r="N21">
        <v>51.355661285385168</v>
      </c>
      <c r="O21">
        <v>36.237302984372953</v>
      </c>
      <c r="P21">
        <v>24.365746237858442</v>
      </c>
      <c r="Q21">
        <v>3.1309868622149946</v>
      </c>
      <c r="R21">
        <v>0</v>
      </c>
      <c r="S21">
        <v>4.9584829465403875</v>
      </c>
      <c r="T21">
        <v>6.2617407639323733E-2</v>
      </c>
      <c r="U21">
        <v>51.877839617045119</v>
      </c>
      <c r="V21">
        <v>0</v>
      </c>
      <c r="W21">
        <v>5.0104510953790271</v>
      </c>
      <c r="X21">
        <v>15.036871658684451</v>
      </c>
      <c r="Y21">
        <v>0</v>
      </c>
      <c r="Z21">
        <v>2.8850379711959921</v>
      </c>
      <c r="AA21">
        <v>0</v>
      </c>
      <c r="AB21">
        <v>0</v>
      </c>
      <c r="AC21">
        <v>4.3126533837403462</v>
      </c>
      <c r="AD21">
        <v>0</v>
      </c>
      <c r="AE21">
        <v>0</v>
      </c>
      <c r="AF21">
        <v>5.6673674084742229</v>
      </c>
      <c r="AG21">
        <v>29.685955461281569</v>
      </c>
      <c r="AH21">
        <v>9.6869669743268609</v>
      </c>
      <c r="AI21">
        <v>0</v>
      </c>
      <c r="AJ21">
        <v>0</v>
      </c>
      <c r="AK21">
        <v>23.131487251408885</v>
      </c>
      <c r="AL21">
        <v>18.246698089342786</v>
      </c>
      <c r="AM21">
        <v>7.0332840955959099</v>
      </c>
      <c r="AN21">
        <v>0</v>
      </c>
      <c r="AO21">
        <v>0</v>
      </c>
      <c r="AP21">
        <v>1.0150323606762681</v>
      </c>
      <c r="AQ21">
        <v>0</v>
      </c>
      <c r="AR21">
        <v>17.106850083907325</v>
      </c>
      <c r="AS21">
        <v>10.65902968816531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27.379036667296113</v>
      </c>
      <c r="BB21">
        <f t="shared" si="0"/>
        <v>627.62184054074578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270.61423643773412</v>
      </c>
      <c r="L22">
        <v>0</v>
      </c>
      <c r="M22">
        <v>62.920317907072324</v>
      </c>
      <c r="N22">
        <v>51.355661285385168</v>
      </c>
      <c r="O22">
        <v>36.237302984372953</v>
      </c>
      <c r="P22">
        <v>24.365746237858442</v>
      </c>
      <c r="Q22">
        <v>3.1309868622149946</v>
      </c>
      <c r="R22">
        <v>0</v>
      </c>
      <c r="S22">
        <v>4.9584829465403875</v>
      </c>
      <c r="T22">
        <v>6.2617407639323733E-2</v>
      </c>
      <c r="U22">
        <v>51.877839617045119</v>
      </c>
      <c r="V22">
        <v>0</v>
      </c>
      <c r="W22">
        <v>5.0104510953790271</v>
      </c>
      <c r="X22">
        <v>15.036871658684451</v>
      </c>
      <c r="Y22">
        <v>0</v>
      </c>
      <c r="Z22">
        <v>2.8850379711959921</v>
      </c>
      <c r="AA22">
        <v>0</v>
      </c>
      <c r="AB22">
        <v>0</v>
      </c>
      <c r="AC22">
        <v>4.3126533837403462</v>
      </c>
      <c r="AD22">
        <v>0</v>
      </c>
      <c r="AE22">
        <v>0</v>
      </c>
      <c r="AF22">
        <v>5.6673674084742229</v>
      </c>
      <c r="AG22">
        <v>29.685955461281569</v>
      </c>
      <c r="AH22">
        <v>18.952761822792731</v>
      </c>
      <c r="AI22">
        <v>0</v>
      </c>
      <c r="AJ22">
        <v>0</v>
      </c>
      <c r="AK22">
        <v>23.131487251408885</v>
      </c>
      <c r="AL22">
        <v>18.246698089342786</v>
      </c>
      <c r="AM22">
        <v>7.0332840955959099</v>
      </c>
      <c r="AN22">
        <v>0</v>
      </c>
      <c r="AO22">
        <v>0</v>
      </c>
      <c r="AP22">
        <v>1.0150323606762681</v>
      </c>
      <c r="AQ22">
        <v>0</v>
      </c>
      <c r="AR22">
        <v>17.106850083907325</v>
      </c>
      <c r="AS22">
        <v>10.65902968816531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27.76634689196198</v>
      </c>
      <c r="BB22">
        <f t="shared" si="0"/>
        <v>636.50032516454564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270.61449244181813</v>
      </c>
      <c r="L23">
        <v>0</v>
      </c>
      <c r="M23">
        <v>62.920317907072324</v>
      </c>
      <c r="N23">
        <v>51.355661285385168</v>
      </c>
      <c r="O23">
        <v>36.237302984372953</v>
      </c>
      <c r="P23">
        <v>24.365746237858442</v>
      </c>
      <c r="Q23">
        <v>0</v>
      </c>
      <c r="R23">
        <v>0</v>
      </c>
      <c r="S23">
        <v>4.9619177199024485</v>
      </c>
      <c r="T23">
        <v>6.2617407639323733E-2</v>
      </c>
      <c r="U23">
        <v>51.877839617045119</v>
      </c>
      <c r="V23">
        <v>0</v>
      </c>
      <c r="W23">
        <v>5.0104510953790271</v>
      </c>
      <c r="X23">
        <v>15.036871658684451</v>
      </c>
      <c r="Y23">
        <v>0</v>
      </c>
      <c r="Z23">
        <v>2.8850379711959921</v>
      </c>
      <c r="AA23">
        <v>0</v>
      </c>
      <c r="AB23">
        <v>1.48613530828637</v>
      </c>
      <c r="AC23">
        <v>4.3126533837403462</v>
      </c>
      <c r="AD23">
        <v>0</v>
      </c>
      <c r="AE23">
        <v>0</v>
      </c>
      <c r="AF23">
        <v>5.6673674084742229</v>
      </c>
      <c r="AG23">
        <v>29.685955461281569</v>
      </c>
      <c r="AH23">
        <v>18.952761822792731</v>
      </c>
      <c r="AI23">
        <v>0</v>
      </c>
      <c r="AJ23">
        <v>0</v>
      </c>
      <c r="AK23">
        <v>23.131487251408885</v>
      </c>
      <c r="AL23">
        <v>18.246698089342786</v>
      </c>
      <c r="AM23">
        <v>7.0332840955959099</v>
      </c>
      <c r="AN23">
        <v>0</v>
      </c>
      <c r="AO23">
        <v>0</v>
      </c>
      <c r="AP23">
        <v>1.0150323606762681</v>
      </c>
      <c r="AQ23">
        <v>0</v>
      </c>
      <c r="AR23">
        <v>17.106850083907325</v>
      </c>
      <c r="AS23">
        <v>10.65902968816531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27.697746371505033</v>
      </c>
      <c r="BB23">
        <f t="shared" si="0"/>
        <v>634.9277649085202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270.61449244181813</v>
      </c>
      <c r="L24">
        <v>0</v>
      </c>
      <c r="M24">
        <v>62.920317907072324</v>
      </c>
      <c r="N24">
        <v>51.355661285385168</v>
      </c>
      <c r="O24">
        <v>36.237302984372953</v>
      </c>
      <c r="P24">
        <v>24.365746237858442</v>
      </c>
      <c r="Q24">
        <v>0</v>
      </c>
      <c r="R24">
        <v>0</v>
      </c>
      <c r="S24">
        <v>4.6089083464281932</v>
      </c>
      <c r="T24">
        <v>6.2617407639323733E-2</v>
      </c>
      <c r="U24">
        <v>51.877839617045119</v>
      </c>
      <c r="V24">
        <v>9.1208530686146521</v>
      </c>
      <c r="W24">
        <v>5.0104510953790271</v>
      </c>
      <c r="X24">
        <v>15.036871658684451</v>
      </c>
      <c r="Y24">
        <v>0</v>
      </c>
      <c r="Z24">
        <v>2.8850379711959921</v>
      </c>
      <c r="AA24">
        <v>1.6692703093299939</v>
      </c>
      <c r="AB24">
        <v>5.825650426320184</v>
      </c>
      <c r="AC24">
        <v>4.3126533837403462</v>
      </c>
      <c r="AD24">
        <v>0</v>
      </c>
      <c r="AE24">
        <v>0</v>
      </c>
      <c r="AF24">
        <v>5.6673674084742229</v>
      </c>
      <c r="AG24">
        <v>29.685955461281569</v>
      </c>
      <c r="AH24">
        <v>18.952761822792731</v>
      </c>
      <c r="AI24">
        <v>0</v>
      </c>
      <c r="AJ24">
        <v>0</v>
      </c>
      <c r="AK24">
        <v>23.131487251408885</v>
      </c>
      <c r="AL24">
        <v>18.246698089342786</v>
      </c>
      <c r="AM24">
        <v>7.0332840955959099</v>
      </c>
      <c r="AN24">
        <v>0</v>
      </c>
      <c r="AO24">
        <v>0</v>
      </c>
      <c r="AP24">
        <v>1.0150323606762681</v>
      </c>
      <c r="AQ24">
        <v>0</v>
      </c>
      <c r="AR24">
        <v>17.106850083907325</v>
      </c>
      <c r="AS24">
        <v>10.65902968816531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28.315409468825706</v>
      </c>
      <c r="BB24">
        <f t="shared" si="0"/>
        <v>649.08673093370373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350.62622872422622</v>
      </c>
      <c r="L25">
        <v>6.3036512914752176</v>
      </c>
      <c r="M25">
        <v>62.920317907072324</v>
      </c>
      <c r="N25">
        <v>51.355661285385168</v>
      </c>
      <c r="O25">
        <v>36.237302984372953</v>
      </c>
      <c r="P25">
        <v>24.365746237858442</v>
      </c>
      <c r="Q25">
        <v>5.0277195202179552</v>
      </c>
      <c r="R25">
        <v>12.126466981630783</v>
      </c>
      <c r="S25">
        <v>6.8685903744043504</v>
      </c>
      <c r="T25">
        <v>6.2617407639323733E-2</v>
      </c>
      <c r="U25">
        <v>51.877839617045119</v>
      </c>
      <c r="V25">
        <v>9.1208530686146521</v>
      </c>
      <c r="W25">
        <v>15.310532009074462</v>
      </c>
      <c r="X25">
        <v>64.936087866627531</v>
      </c>
      <c r="Y25">
        <v>0</v>
      </c>
      <c r="Z25">
        <v>2.8850379711959921</v>
      </c>
      <c r="AA25">
        <v>6.1554338359423921</v>
      </c>
      <c r="AB25">
        <v>5.825650426320184</v>
      </c>
      <c r="AC25">
        <v>4.3126533837403462</v>
      </c>
      <c r="AD25">
        <v>0</v>
      </c>
      <c r="AE25">
        <v>0</v>
      </c>
      <c r="AF25">
        <v>5.6673674084742229</v>
      </c>
      <c r="AG25">
        <v>29.685955461281569</v>
      </c>
      <c r="AH25">
        <v>18.952761822792731</v>
      </c>
      <c r="AI25">
        <v>0</v>
      </c>
      <c r="AJ25">
        <v>0</v>
      </c>
      <c r="AK25">
        <v>23.131487251408885</v>
      </c>
      <c r="AL25">
        <v>18.246698089342786</v>
      </c>
      <c r="AM25">
        <v>7.0332840955959099</v>
      </c>
      <c r="AN25">
        <v>0</v>
      </c>
      <c r="AO25">
        <v>0</v>
      </c>
      <c r="AP25">
        <v>1.0150323606762681</v>
      </c>
      <c r="AQ25">
        <v>0</v>
      </c>
      <c r="AR25">
        <v>16.037672182842833</v>
      </c>
      <c r="AS25">
        <v>10.65902968816531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35.394052992793092</v>
      </c>
      <c r="BB25">
        <f t="shared" si="0"/>
        <v>811.35362626063056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410.93867194814152</v>
      </c>
      <c r="L26">
        <v>6.3036512914752176</v>
      </c>
      <c r="M26">
        <v>62.920317907072324</v>
      </c>
      <c r="N26">
        <v>51.355661285385168</v>
      </c>
      <c r="O26">
        <v>36.237302984372953</v>
      </c>
      <c r="P26">
        <v>24.365746237858442</v>
      </c>
      <c r="Q26">
        <v>5.4663386650759129</v>
      </c>
      <c r="R26">
        <v>12.126466981630783</v>
      </c>
      <c r="S26">
        <v>6.8685903744043504</v>
      </c>
      <c r="T26">
        <v>6.2617407639323733E-2</v>
      </c>
      <c r="U26">
        <v>51.877839617045119</v>
      </c>
      <c r="V26">
        <v>9.1208530686146521</v>
      </c>
      <c r="W26">
        <v>15.310532009074462</v>
      </c>
      <c r="X26">
        <v>64.936087866627531</v>
      </c>
      <c r="Y26">
        <v>0</v>
      </c>
      <c r="Z26">
        <v>2.8850379711959921</v>
      </c>
      <c r="AA26">
        <v>6.1554338359423921</v>
      </c>
      <c r="AB26">
        <v>5.825650426320184</v>
      </c>
      <c r="AC26">
        <v>4.3126533837403462</v>
      </c>
      <c r="AD26">
        <v>0</v>
      </c>
      <c r="AE26">
        <v>0</v>
      </c>
      <c r="AF26">
        <v>5.6673674084742229</v>
      </c>
      <c r="AG26">
        <v>29.685955461281569</v>
      </c>
      <c r="AH26">
        <v>31.20888100918388</v>
      </c>
      <c r="AI26">
        <v>0</v>
      </c>
      <c r="AJ26">
        <v>0</v>
      </c>
      <c r="AK26">
        <v>23.131487251408885</v>
      </c>
      <c r="AL26">
        <v>18.246698089342786</v>
      </c>
      <c r="AM26">
        <v>7.0332840955959099</v>
      </c>
      <c r="AN26">
        <v>0</v>
      </c>
      <c r="AO26">
        <v>0</v>
      </c>
      <c r="AP26">
        <v>1.0150323606762681</v>
      </c>
      <c r="AQ26">
        <v>0</v>
      </c>
      <c r="AR26">
        <v>16.037672182842833</v>
      </c>
      <c r="AS26">
        <v>10.65902968816531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38.445753181798963</v>
      </c>
      <c r="BB26">
        <f t="shared" si="0"/>
        <v>881.30910762678923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511.16835829275726</v>
      </c>
      <c r="L27">
        <v>6.3036512914752176</v>
      </c>
      <c r="M27">
        <v>62.920317907072324</v>
      </c>
      <c r="N27">
        <v>51.355661285385168</v>
      </c>
      <c r="O27">
        <v>36.237302984372953</v>
      </c>
      <c r="P27">
        <v>24.365746237858442</v>
      </c>
      <c r="Q27">
        <v>5.4608269111323029</v>
      </c>
      <c r="R27">
        <v>12.126466981630783</v>
      </c>
      <c r="S27">
        <v>6.8677759566318981</v>
      </c>
      <c r="T27">
        <v>6.2617407639323733E-2</v>
      </c>
      <c r="U27">
        <v>51.877839617045119</v>
      </c>
      <c r="V27">
        <v>9.1208530686146521</v>
      </c>
      <c r="W27">
        <v>15.310532009074462</v>
      </c>
      <c r="X27">
        <v>64.936087866627531</v>
      </c>
      <c r="Y27">
        <v>0</v>
      </c>
      <c r="Z27">
        <v>2.8850379711959921</v>
      </c>
      <c r="AA27">
        <v>7.8247041452723858</v>
      </c>
      <c r="AB27">
        <v>5.8732068382383638</v>
      </c>
      <c r="AC27">
        <v>4.3126533837403462</v>
      </c>
      <c r="AD27">
        <v>0</v>
      </c>
      <c r="AE27">
        <v>0</v>
      </c>
      <c r="AF27">
        <v>5.6673674084742229</v>
      </c>
      <c r="AG27">
        <v>29.685955461281569</v>
      </c>
      <c r="AH27">
        <v>31.20888100918388</v>
      </c>
      <c r="AI27">
        <v>0</v>
      </c>
      <c r="AJ27">
        <v>0</v>
      </c>
      <c r="AK27">
        <v>23.131487251408885</v>
      </c>
      <c r="AL27">
        <v>18.246698089342786</v>
      </c>
      <c r="AM27">
        <v>7.0332840955959099</v>
      </c>
      <c r="AN27">
        <v>0</v>
      </c>
      <c r="AO27">
        <v>0</v>
      </c>
      <c r="AP27">
        <v>1.0150323606762681</v>
      </c>
      <c r="AQ27">
        <v>10.176897823836359</v>
      </c>
      <c r="AR27">
        <v>17.106850083907325</v>
      </c>
      <c r="AS27">
        <v>14.389690376956795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43.332880576066685</v>
      </c>
      <c r="BB27">
        <f t="shared" si="0"/>
        <v>993.33890354036191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511.16835829275726</v>
      </c>
      <c r="L28">
        <v>6.3036512914752176</v>
      </c>
      <c r="M28">
        <v>62.920317907072324</v>
      </c>
      <c r="N28">
        <v>51.355661285385168</v>
      </c>
      <c r="O28">
        <v>36.237302984372953</v>
      </c>
      <c r="P28">
        <v>24.365746237858442</v>
      </c>
      <c r="Q28">
        <v>5.4608269111323029</v>
      </c>
      <c r="R28">
        <v>12.126466981630783</v>
      </c>
      <c r="S28">
        <v>6.8677759566318981</v>
      </c>
      <c r="T28">
        <v>6.2617407639323733E-2</v>
      </c>
      <c r="U28">
        <v>51.877839617045119</v>
      </c>
      <c r="V28">
        <v>9.1208530686146521</v>
      </c>
      <c r="W28">
        <v>15.310532009074462</v>
      </c>
      <c r="X28">
        <v>64.936087866627531</v>
      </c>
      <c r="Y28">
        <v>0</v>
      </c>
      <c r="Z28">
        <v>2.8850379711959921</v>
      </c>
      <c r="AA28">
        <v>12.369292455854728</v>
      </c>
      <c r="AB28">
        <v>11.710746033082861</v>
      </c>
      <c r="AC28">
        <v>8.6338189077436844</v>
      </c>
      <c r="AD28">
        <v>0</v>
      </c>
      <c r="AE28">
        <v>0</v>
      </c>
      <c r="AF28">
        <v>5.6673674084742229</v>
      </c>
      <c r="AG28">
        <v>29.685955461281569</v>
      </c>
      <c r="AH28">
        <v>41.611841495199322</v>
      </c>
      <c r="AI28">
        <v>0</v>
      </c>
      <c r="AJ28">
        <v>0</v>
      </c>
      <c r="AK28">
        <v>23.131487251408885</v>
      </c>
      <c r="AL28">
        <v>18.246698089342786</v>
      </c>
      <c r="AM28">
        <v>7.0332840955959099</v>
      </c>
      <c r="AN28">
        <v>0</v>
      </c>
      <c r="AO28">
        <v>0</v>
      </c>
      <c r="AP28">
        <v>1.0150323606762681</v>
      </c>
      <c r="AQ28">
        <v>20.353794946566477</v>
      </c>
      <c r="AR28">
        <v>17.106850083907325</v>
      </c>
      <c r="AS28">
        <v>14.389690376956795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44.807716272742425</v>
      </c>
      <c r="BB28">
        <f t="shared" si="0"/>
        <v>1027.147218481862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511.17422629141311</v>
      </c>
      <c r="L29">
        <v>6.3036512914752176</v>
      </c>
      <c r="M29">
        <v>62.920317907072324</v>
      </c>
      <c r="N29">
        <v>51.355661285385168</v>
      </c>
      <c r="O29">
        <v>36.237302984372953</v>
      </c>
      <c r="P29">
        <v>24.156794849058826</v>
      </c>
      <c r="Q29">
        <v>5.4674647887726104</v>
      </c>
      <c r="R29">
        <v>12.126466981630783</v>
      </c>
      <c r="S29">
        <v>6.5943098977249015</v>
      </c>
      <c r="T29">
        <v>0</v>
      </c>
      <c r="U29">
        <v>51.877839617045119</v>
      </c>
      <c r="V29">
        <v>9.1208530686146521</v>
      </c>
      <c r="W29">
        <v>15.310532009074462</v>
      </c>
      <c r="X29">
        <v>64.936087866627531</v>
      </c>
      <c r="Y29">
        <v>0</v>
      </c>
      <c r="Z29">
        <v>5.770075484032561</v>
      </c>
      <c r="AA29">
        <v>12.369292455854728</v>
      </c>
      <c r="AB29">
        <v>11.710746033082861</v>
      </c>
      <c r="AC29">
        <v>8.6338189077436844</v>
      </c>
      <c r="AD29">
        <v>0</v>
      </c>
      <c r="AE29">
        <v>0</v>
      </c>
      <c r="AF29">
        <v>5.6673674084742229</v>
      </c>
      <c r="AG29">
        <v>29.685955461281569</v>
      </c>
      <c r="AH29">
        <v>41.611841495199322</v>
      </c>
      <c r="AI29">
        <v>0</v>
      </c>
      <c r="AJ29">
        <v>0</v>
      </c>
      <c r="AK29">
        <v>23.131487251408885</v>
      </c>
      <c r="AL29">
        <v>18.246698089342786</v>
      </c>
      <c r="AM29">
        <v>7.0332840955959099</v>
      </c>
      <c r="AN29">
        <v>0</v>
      </c>
      <c r="AO29">
        <v>0</v>
      </c>
      <c r="AP29">
        <v>1.0150323606762681</v>
      </c>
      <c r="AQ29">
        <v>30.530692770402837</v>
      </c>
      <c r="AR29">
        <v>16.037672182842833</v>
      </c>
      <c r="AS29">
        <v>14.389690376956795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45.28675382222653</v>
      </c>
      <c r="BB29">
        <f t="shared" si="0"/>
        <v>1038.1284093889365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511.17422629141311</v>
      </c>
      <c r="L30">
        <v>6.3036512914752176</v>
      </c>
      <c r="M30">
        <v>62.920317907072324</v>
      </c>
      <c r="N30">
        <v>51.355661285385168</v>
      </c>
      <c r="O30">
        <v>36.237302984372953</v>
      </c>
      <c r="P30">
        <v>24.156794849058826</v>
      </c>
      <c r="Q30">
        <v>5.4674647887726104</v>
      </c>
      <c r="R30">
        <v>12.126466981630783</v>
      </c>
      <c r="S30">
        <v>6.5943098977249015</v>
      </c>
      <c r="T30">
        <v>0</v>
      </c>
      <c r="U30">
        <v>51.877839617045119</v>
      </c>
      <c r="V30">
        <v>9.1208530686146521</v>
      </c>
      <c r="W30">
        <v>15.310532009074462</v>
      </c>
      <c r="X30">
        <v>64.936087866627531</v>
      </c>
      <c r="Y30">
        <v>0</v>
      </c>
      <c r="Z30">
        <v>8.6551134552285554</v>
      </c>
      <c r="AA30">
        <v>12.369292455854728</v>
      </c>
      <c r="AB30">
        <v>11.710746033082861</v>
      </c>
      <c r="AC30">
        <v>8.6338189077436844</v>
      </c>
      <c r="AD30">
        <v>0</v>
      </c>
      <c r="AE30">
        <v>0</v>
      </c>
      <c r="AF30">
        <v>5.6673674084742229</v>
      </c>
      <c r="AG30">
        <v>29.685955461281569</v>
      </c>
      <c r="AH30">
        <v>41.611841495199322</v>
      </c>
      <c r="AI30">
        <v>0</v>
      </c>
      <c r="AJ30">
        <v>0</v>
      </c>
      <c r="AK30">
        <v>23.131487251408885</v>
      </c>
      <c r="AL30">
        <v>18.246698089342786</v>
      </c>
      <c r="AM30">
        <v>7.0332840955959099</v>
      </c>
      <c r="AN30">
        <v>0</v>
      </c>
      <c r="AO30">
        <v>0</v>
      </c>
      <c r="AP30">
        <v>1.0150323606762681</v>
      </c>
      <c r="AQ30">
        <v>40.707589893132955</v>
      </c>
      <c r="AR30">
        <v>16.037672182842833</v>
      </c>
      <c r="AS30">
        <v>14.389690376956795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45.83274270915264</v>
      </c>
      <c r="BB30">
        <f t="shared" si="0"/>
        <v>1050.6443555959365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511.17422629141311</v>
      </c>
      <c r="L31">
        <v>6.3036512914752176</v>
      </c>
      <c r="M31">
        <v>62.920317907072324</v>
      </c>
      <c r="N31">
        <v>51.355661285385168</v>
      </c>
      <c r="O31">
        <v>36.237302984372953</v>
      </c>
      <c r="P31">
        <v>24.156794849058826</v>
      </c>
      <c r="Q31">
        <v>5.4674647887726104</v>
      </c>
      <c r="R31">
        <v>12.126466981630783</v>
      </c>
      <c r="S31">
        <v>6.5943098977249015</v>
      </c>
      <c r="T31">
        <v>0</v>
      </c>
      <c r="U31">
        <v>51.877839617045119</v>
      </c>
      <c r="V31">
        <v>9.1208530686146521</v>
      </c>
      <c r="W31">
        <v>15.310532009074462</v>
      </c>
      <c r="X31">
        <v>64.936087866627531</v>
      </c>
      <c r="Y31">
        <v>0</v>
      </c>
      <c r="Z31">
        <v>8.6551134552285554</v>
      </c>
      <c r="AA31">
        <v>12.369292455854728</v>
      </c>
      <c r="AB31">
        <v>11.746413676476728</v>
      </c>
      <c r="AC31">
        <v>8.6338189077436844</v>
      </c>
      <c r="AD31">
        <v>0</v>
      </c>
      <c r="AE31">
        <v>0</v>
      </c>
      <c r="AF31">
        <v>11.33473552525569</v>
      </c>
      <c r="AG31">
        <v>29.685955461281569</v>
      </c>
      <c r="AH31">
        <v>41.611841495199322</v>
      </c>
      <c r="AI31">
        <v>1.7018472315800455</v>
      </c>
      <c r="AJ31">
        <v>0</v>
      </c>
      <c r="AK31">
        <v>23.131487251408885</v>
      </c>
      <c r="AL31">
        <v>18.246698089342786</v>
      </c>
      <c r="AM31">
        <v>7.0332840955959099</v>
      </c>
      <c r="AN31">
        <v>0</v>
      </c>
      <c r="AO31">
        <v>0</v>
      </c>
      <c r="AP31">
        <v>1.0150323606762681</v>
      </c>
      <c r="AQ31">
        <v>40.707589893132955</v>
      </c>
      <c r="AR31">
        <v>16.037672182842833</v>
      </c>
      <c r="AS31">
        <v>10.65902968816531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45.986325201416534</v>
      </c>
      <c r="BB31">
        <f t="shared" si="0"/>
        <v>1054.1649954066365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511.17422629141311</v>
      </c>
      <c r="L32">
        <v>6.3036512914752176</v>
      </c>
      <c r="M32">
        <v>62.920317907072324</v>
      </c>
      <c r="N32">
        <v>51.355661285385168</v>
      </c>
      <c r="O32">
        <v>36.237302984372953</v>
      </c>
      <c r="P32">
        <v>24.156794849058826</v>
      </c>
      <c r="Q32">
        <v>5.4674647887726104</v>
      </c>
      <c r="R32">
        <v>12.126466981630783</v>
      </c>
      <c r="S32">
        <v>6.5943098977249015</v>
      </c>
      <c r="T32">
        <v>0</v>
      </c>
      <c r="U32">
        <v>51.877839617045119</v>
      </c>
      <c r="V32">
        <v>9.1208530686146521</v>
      </c>
      <c r="W32">
        <v>15.310532009074462</v>
      </c>
      <c r="X32">
        <v>64.936087866627531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8.6338189077436844</v>
      </c>
      <c r="AD32">
        <v>0</v>
      </c>
      <c r="AE32">
        <v>0</v>
      </c>
      <c r="AF32">
        <v>17.002102933729912</v>
      </c>
      <c r="AG32">
        <v>29.685955461281569</v>
      </c>
      <c r="AH32">
        <v>41.611841495199322</v>
      </c>
      <c r="AI32">
        <v>7.3746710383009804</v>
      </c>
      <c r="AJ32">
        <v>0</v>
      </c>
      <c r="AK32">
        <v>23.131487251408885</v>
      </c>
      <c r="AL32">
        <v>18.246698089342786</v>
      </c>
      <c r="AM32">
        <v>7.0332840955959099</v>
      </c>
      <c r="AN32">
        <v>0</v>
      </c>
      <c r="AO32">
        <v>0</v>
      </c>
      <c r="AP32">
        <v>1.0150323606762681</v>
      </c>
      <c r="AQ32">
        <v>40.707589893132955</v>
      </c>
      <c r="AR32">
        <v>16.037672182842833</v>
      </c>
      <c r="AS32">
        <v>10.65902968816531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46.460345194211698</v>
      </c>
      <c r="BB32">
        <f t="shared" si="0"/>
        <v>1065.0311666290365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511.17422629141311</v>
      </c>
      <c r="L33">
        <v>6.3036512914752176</v>
      </c>
      <c r="M33">
        <v>62.920317907072324</v>
      </c>
      <c r="N33">
        <v>51.355661285385168</v>
      </c>
      <c r="O33">
        <v>36.237302984372953</v>
      </c>
      <c r="P33">
        <v>24.156794849058826</v>
      </c>
      <c r="Q33">
        <v>5.4674647887726104</v>
      </c>
      <c r="R33">
        <v>12.126466981630783</v>
      </c>
      <c r="S33">
        <v>6.5943098977249015</v>
      </c>
      <c r="T33">
        <v>0</v>
      </c>
      <c r="U33">
        <v>51.877839617045119</v>
      </c>
      <c r="V33">
        <v>9.1208530686146521</v>
      </c>
      <c r="W33">
        <v>15.310532009074462</v>
      </c>
      <c r="X33">
        <v>64.936087866627531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8.6338189077436844</v>
      </c>
      <c r="AD33">
        <v>0</v>
      </c>
      <c r="AE33">
        <v>0</v>
      </c>
      <c r="AF33">
        <v>17.002102933729912</v>
      </c>
      <c r="AG33">
        <v>29.685955461281569</v>
      </c>
      <c r="AH33">
        <v>41.611841495199322</v>
      </c>
      <c r="AI33">
        <v>7.3746710383009804</v>
      </c>
      <c r="AJ33">
        <v>0</v>
      </c>
      <c r="AK33">
        <v>23.131487251408885</v>
      </c>
      <c r="AL33">
        <v>18.246698089342786</v>
      </c>
      <c r="AM33">
        <v>7.0332840955959099</v>
      </c>
      <c r="AN33">
        <v>0</v>
      </c>
      <c r="AO33">
        <v>0</v>
      </c>
      <c r="AP33">
        <v>1.0150323606762681</v>
      </c>
      <c r="AQ33">
        <v>40.707589893132955</v>
      </c>
      <c r="AR33">
        <v>16.037672182842833</v>
      </c>
      <c r="AS33">
        <v>10.65902968816531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46.460345194211698</v>
      </c>
      <c r="BB33">
        <f t="shared" si="0"/>
        <v>1065.0311666290365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511.17422629141311</v>
      </c>
      <c r="L34">
        <v>6.3036512914752176</v>
      </c>
      <c r="M34">
        <v>62.920317907072324</v>
      </c>
      <c r="N34">
        <v>51.355661285385168</v>
      </c>
      <c r="O34">
        <v>36.237302984372953</v>
      </c>
      <c r="P34">
        <v>24.156794849058826</v>
      </c>
      <c r="Q34">
        <v>5.4674647887726104</v>
      </c>
      <c r="R34">
        <v>12.126466981630783</v>
      </c>
      <c r="S34">
        <v>6.5943098977249015</v>
      </c>
      <c r="T34">
        <v>0</v>
      </c>
      <c r="U34">
        <v>51.877839617045119</v>
      </c>
      <c r="V34">
        <v>9.1208530686146521</v>
      </c>
      <c r="W34">
        <v>15.310532009074462</v>
      </c>
      <c r="X34">
        <v>64.936087866627531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8.6338189077436844</v>
      </c>
      <c r="AD34">
        <v>0</v>
      </c>
      <c r="AE34">
        <v>0</v>
      </c>
      <c r="AF34">
        <v>17.002102933729912</v>
      </c>
      <c r="AG34">
        <v>29.685955461281569</v>
      </c>
      <c r="AH34">
        <v>41.611841495199322</v>
      </c>
      <c r="AI34">
        <v>7.3746710383009804</v>
      </c>
      <c r="AJ34">
        <v>0</v>
      </c>
      <c r="AK34">
        <v>23.131487251408885</v>
      </c>
      <c r="AL34">
        <v>18.246698089342786</v>
      </c>
      <c r="AM34">
        <v>7.0332840955959099</v>
      </c>
      <c r="AN34">
        <v>0</v>
      </c>
      <c r="AO34">
        <v>0</v>
      </c>
      <c r="AP34">
        <v>1.0150323606762681</v>
      </c>
      <c r="AQ34">
        <v>40.707589893132955</v>
      </c>
      <c r="AR34">
        <v>16.037672182842833</v>
      </c>
      <c r="AS34">
        <v>10.65902968816531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46.460345194211698</v>
      </c>
      <c r="BB34">
        <f t="shared" si="0"/>
        <v>1065.0311666290365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511.17422629141311</v>
      </c>
      <c r="L35">
        <v>6.3036512914752176</v>
      </c>
      <c r="M35">
        <v>62.920317907072324</v>
      </c>
      <c r="N35">
        <v>51.355661285385168</v>
      </c>
      <c r="O35">
        <v>36.237302984372953</v>
      </c>
      <c r="P35">
        <v>24.156794849058826</v>
      </c>
      <c r="Q35">
        <v>5.4674647887726104</v>
      </c>
      <c r="R35">
        <v>12.126466981630783</v>
      </c>
      <c r="S35">
        <v>6.5943098977249015</v>
      </c>
      <c r="T35">
        <v>0</v>
      </c>
      <c r="U35">
        <v>51.877839617045119</v>
      </c>
      <c r="V35">
        <v>9.1208530686146521</v>
      </c>
      <c r="W35">
        <v>15.310532009074462</v>
      </c>
      <c r="X35">
        <v>64.936087866627531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8.6338189077436844</v>
      </c>
      <c r="AD35">
        <v>0</v>
      </c>
      <c r="AE35">
        <v>0</v>
      </c>
      <c r="AF35">
        <v>17.002102933729912</v>
      </c>
      <c r="AG35">
        <v>29.685955461281569</v>
      </c>
      <c r="AH35">
        <v>41.611841495199322</v>
      </c>
      <c r="AI35">
        <v>7.3746710383009804</v>
      </c>
      <c r="AJ35">
        <v>0</v>
      </c>
      <c r="AK35">
        <v>23.131487251408885</v>
      </c>
      <c r="AL35">
        <v>18.246698089342786</v>
      </c>
      <c r="AM35">
        <v>7.0332840955959099</v>
      </c>
      <c r="AN35">
        <v>0</v>
      </c>
      <c r="AO35">
        <v>0</v>
      </c>
      <c r="AP35">
        <v>1.0150323606762681</v>
      </c>
      <c r="AQ35">
        <v>40.707589893132955</v>
      </c>
      <c r="AR35">
        <v>16.037672182842833</v>
      </c>
      <c r="AS35">
        <v>10.65902968816531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46.460345194211698</v>
      </c>
      <c r="BB35">
        <f t="shared" si="0"/>
        <v>1065.0311666290365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511.17422629141311</v>
      </c>
      <c r="L36">
        <v>6.3036512914752176</v>
      </c>
      <c r="M36">
        <v>62.920317907072324</v>
      </c>
      <c r="N36">
        <v>51.355661285385168</v>
      </c>
      <c r="O36">
        <v>36.237302984372953</v>
      </c>
      <c r="P36">
        <v>24.156794849058826</v>
      </c>
      <c r="Q36">
        <v>5.4674647887726104</v>
      </c>
      <c r="R36">
        <v>12.126466981630783</v>
      </c>
      <c r="S36">
        <v>6.5943098977249015</v>
      </c>
      <c r="T36">
        <v>0</v>
      </c>
      <c r="U36">
        <v>51.877839617045119</v>
      </c>
      <c r="V36">
        <v>9.1208530686146521</v>
      </c>
      <c r="W36">
        <v>15.310532009074462</v>
      </c>
      <c r="X36">
        <v>64.936087866627531</v>
      </c>
      <c r="Y36">
        <v>0</v>
      </c>
      <c r="Z36">
        <v>5.770075484032561</v>
      </c>
      <c r="AA36">
        <v>12.369292455854728</v>
      </c>
      <c r="AB36">
        <v>11.746413676476728</v>
      </c>
      <c r="AC36">
        <v>8.6338189077436844</v>
      </c>
      <c r="AD36">
        <v>0</v>
      </c>
      <c r="AE36">
        <v>0</v>
      </c>
      <c r="AF36">
        <v>17.002102933729912</v>
      </c>
      <c r="AG36">
        <v>29.685955461281569</v>
      </c>
      <c r="AH36">
        <v>41.611841495199322</v>
      </c>
      <c r="AI36">
        <v>7.3746710383009804</v>
      </c>
      <c r="AJ36">
        <v>0</v>
      </c>
      <c r="AK36">
        <v>23.131487251408885</v>
      </c>
      <c r="AL36">
        <v>18.246698089342786</v>
      </c>
      <c r="AM36">
        <v>7.0332840955959099</v>
      </c>
      <c r="AN36">
        <v>0</v>
      </c>
      <c r="AO36">
        <v>0</v>
      </c>
      <c r="AP36">
        <v>1.0150323606762681</v>
      </c>
      <c r="AQ36">
        <v>40.707589893132955</v>
      </c>
      <c r="AR36">
        <v>16.037672182842833</v>
      </c>
      <c r="AS36">
        <v>10.65902968816531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46.339750607015702</v>
      </c>
      <c r="BB36">
        <f t="shared" si="0"/>
        <v>1062.2667232450365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511.17422629141311</v>
      </c>
      <c r="L37">
        <v>6.3036512914752176</v>
      </c>
      <c r="M37">
        <v>62.920317907072324</v>
      </c>
      <c r="N37">
        <v>51.355661285385168</v>
      </c>
      <c r="O37">
        <v>36.237302984372953</v>
      </c>
      <c r="P37">
        <v>24.156794849058826</v>
      </c>
      <c r="Q37">
        <v>5.4674647887726104</v>
      </c>
      <c r="R37">
        <v>12.126466981630783</v>
      </c>
      <c r="S37">
        <v>6.5943098977249015</v>
      </c>
      <c r="T37">
        <v>0</v>
      </c>
      <c r="U37">
        <v>51.877839617045119</v>
      </c>
      <c r="V37">
        <v>9.1208530686146521</v>
      </c>
      <c r="W37">
        <v>15.310532009074462</v>
      </c>
      <c r="X37">
        <v>64.936087866627531</v>
      </c>
      <c r="Y37">
        <v>0</v>
      </c>
      <c r="Z37">
        <v>5.770075484032561</v>
      </c>
      <c r="AA37">
        <v>12.369292455854728</v>
      </c>
      <c r="AB37">
        <v>11.746413676476728</v>
      </c>
      <c r="AC37">
        <v>8.6338189077436844</v>
      </c>
      <c r="AD37">
        <v>0</v>
      </c>
      <c r="AE37">
        <v>0</v>
      </c>
      <c r="AF37">
        <v>17.002102933729912</v>
      </c>
      <c r="AG37">
        <v>29.685955461281569</v>
      </c>
      <c r="AH37">
        <v>41.611841495199322</v>
      </c>
      <c r="AI37">
        <v>7.3746710383009804</v>
      </c>
      <c r="AJ37">
        <v>0</v>
      </c>
      <c r="AK37">
        <v>23.131487251408885</v>
      </c>
      <c r="AL37">
        <v>18.246698089342786</v>
      </c>
      <c r="AM37">
        <v>7.0332840955959099</v>
      </c>
      <c r="AN37">
        <v>0</v>
      </c>
      <c r="AO37">
        <v>0</v>
      </c>
      <c r="AP37">
        <v>1.2405951584220412</v>
      </c>
      <c r="AQ37">
        <v>40.707589893132955</v>
      </c>
      <c r="AR37">
        <v>16.037672182842833</v>
      </c>
      <c r="AS37">
        <v>10.65902968816531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46.349179131961478</v>
      </c>
      <c r="BB37">
        <f t="shared" si="0"/>
        <v>1062.4828575178367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511.17422629141311</v>
      </c>
      <c r="L38">
        <v>6.3036512914752176</v>
      </c>
      <c r="M38">
        <v>62.920317907072324</v>
      </c>
      <c r="N38">
        <v>51.355661285385168</v>
      </c>
      <c r="O38">
        <v>36.237302984372953</v>
      </c>
      <c r="P38">
        <v>24.156794849058826</v>
      </c>
      <c r="Q38">
        <v>5.4674647887726104</v>
      </c>
      <c r="R38">
        <v>12.126466981630783</v>
      </c>
      <c r="S38">
        <v>6.5943098977249015</v>
      </c>
      <c r="T38">
        <v>0</v>
      </c>
      <c r="U38">
        <v>51.877839617045119</v>
      </c>
      <c r="V38">
        <v>9.1208530686146521</v>
      </c>
      <c r="W38">
        <v>15.310532009074462</v>
      </c>
      <c r="X38">
        <v>64.936087866627531</v>
      </c>
      <c r="Y38">
        <v>0</v>
      </c>
      <c r="Z38">
        <v>5.770075484032561</v>
      </c>
      <c r="AA38">
        <v>12.369292455854728</v>
      </c>
      <c r="AB38">
        <v>11.746413676476728</v>
      </c>
      <c r="AC38">
        <v>8.6338189077436844</v>
      </c>
      <c r="AD38">
        <v>0</v>
      </c>
      <c r="AE38">
        <v>0</v>
      </c>
      <c r="AF38">
        <v>11.33473552525569</v>
      </c>
      <c r="AG38">
        <v>29.685955461281569</v>
      </c>
      <c r="AH38">
        <v>31.20888100918388</v>
      </c>
      <c r="AI38">
        <v>1.7018472315800455</v>
      </c>
      <c r="AJ38">
        <v>0</v>
      </c>
      <c r="AK38">
        <v>23.131487251408885</v>
      </c>
      <c r="AL38">
        <v>18.246698089342786</v>
      </c>
      <c r="AM38">
        <v>7.0332840955959099</v>
      </c>
      <c r="AN38">
        <v>0</v>
      </c>
      <c r="AO38">
        <v>0</v>
      </c>
      <c r="AP38">
        <v>1.2405951584220412</v>
      </c>
      <c r="AQ38">
        <v>40.707589893132955</v>
      </c>
      <c r="AR38">
        <v>16.037672182842833</v>
      </c>
      <c r="AS38">
        <v>10.65902968816531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45.44031539085087</v>
      </c>
      <c r="BB38">
        <f t="shared" si="0"/>
        <v>1041.6485695577364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511.17422629141311</v>
      </c>
      <c r="L39">
        <v>6.3036512914752176</v>
      </c>
      <c r="M39">
        <v>62.920317907072324</v>
      </c>
      <c r="N39">
        <v>51.355661285385168</v>
      </c>
      <c r="O39">
        <v>36.237302984372953</v>
      </c>
      <c r="P39">
        <v>24.156794849058826</v>
      </c>
      <c r="Q39">
        <v>5.4674647887726104</v>
      </c>
      <c r="R39">
        <v>12.126466981630783</v>
      </c>
      <c r="S39">
        <v>6.5943098977249015</v>
      </c>
      <c r="T39">
        <v>0</v>
      </c>
      <c r="U39">
        <v>51.877839617045119</v>
      </c>
      <c r="V39">
        <v>9.1208530686146521</v>
      </c>
      <c r="W39">
        <v>15.310532009074462</v>
      </c>
      <c r="X39">
        <v>64.936087866627531</v>
      </c>
      <c r="Y39">
        <v>0</v>
      </c>
      <c r="Z39">
        <v>5.770075484032561</v>
      </c>
      <c r="AA39">
        <v>12.369292455854728</v>
      </c>
      <c r="AB39">
        <v>11.746413676476728</v>
      </c>
      <c r="AC39">
        <v>8.6338189077436844</v>
      </c>
      <c r="AD39">
        <v>0</v>
      </c>
      <c r="AE39">
        <v>0</v>
      </c>
      <c r="AF39">
        <v>5.6673674084742229</v>
      </c>
      <c r="AG39">
        <v>29.685955461281569</v>
      </c>
      <c r="AH39">
        <v>31.20888100918388</v>
      </c>
      <c r="AI39">
        <v>0</v>
      </c>
      <c r="AJ39">
        <v>0</v>
      </c>
      <c r="AK39">
        <v>23.131487251408885</v>
      </c>
      <c r="AL39">
        <v>49.961196723022326</v>
      </c>
      <c r="AM39">
        <v>7.0332840955959099</v>
      </c>
      <c r="AN39">
        <v>0</v>
      </c>
      <c r="AO39">
        <v>0</v>
      </c>
      <c r="AP39">
        <v>1.2405951584220412</v>
      </c>
      <c r="AQ39">
        <v>40.707589893132955</v>
      </c>
      <c r="AR39">
        <v>16.037672182842833</v>
      </c>
      <c r="AS39">
        <v>10.65902968816531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46.457948232177159</v>
      </c>
      <c r="BB39">
        <f t="shared" si="0"/>
        <v>1064.9762200017283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511.17422629141311</v>
      </c>
      <c r="L40">
        <v>6.3036512914752176</v>
      </c>
      <c r="M40">
        <v>62.920317907072324</v>
      </c>
      <c r="N40">
        <v>51.355661285385168</v>
      </c>
      <c r="O40">
        <v>36.237302984372953</v>
      </c>
      <c r="P40">
        <v>24.156794849058826</v>
      </c>
      <c r="Q40">
        <v>5.4674647887726104</v>
      </c>
      <c r="R40">
        <v>12.126466981630783</v>
      </c>
      <c r="S40">
        <v>6.5943098977249015</v>
      </c>
      <c r="T40">
        <v>0</v>
      </c>
      <c r="U40">
        <v>51.877839617045119</v>
      </c>
      <c r="V40">
        <v>9.1208530686146521</v>
      </c>
      <c r="W40">
        <v>15.310532009074462</v>
      </c>
      <c r="X40">
        <v>64.936087866627531</v>
      </c>
      <c r="Y40">
        <v>0</v>
      </c>
      <c r="Z40">
        <v>5.770075484032561</v>
      </c>
      <c r="AA40">
        <v>12.369292455854728</v>
      </c>
      <c r="AB40">
        <v>11.746413676476728</v>
      </c>
      <c r="AC40">
        <v>8.6253072152995198</v>
      </c>
      <c r="AD40">
        <v>0</v>
      </c>
      <c r="AE40">
        <v>0</v>
      </c>
      <c r="AF40">
        <v>5.6673674084742229</v>
      </c>
      <c r="AG40">
        <v>29.685955461281569</v>
      </c>
      <c r="AH40">
        <v>31.20888100918388</v>
      </c>
      <c r="AI40">
        <v>0</v>
      </c>
      <c r="AJ40">
        <v>0</v>
      </c>
      <c r="AK40">
        <v>23.131487251408885</v>
      </c>
      <c r="AL40">
        <v>49.961196723022326</v>
      </c>
      <c r="AM40">
        <v>7.0332840955959099</v>
      </c>
      <c r="AN40">
        <v>0</v>
      </c>
      <c r="AO40">
        <v>0</v>
      </c>
      <c r="AP40">
        <v>1.2405951584220412</v>
      </c>
      <c r="AQ40">
        <v>40.707589893132955</v>
      </c>
      <c r="AR40">
        <v>16.037672182842833</v>
      </c>
      <c r="AS40">
        <v>10.65902968816531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46.457592443432986</v>
      </c>
      <c r="BB40">
        <f t="shared" si="0"/>
        <v>1064.9680640980282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511.17422629141311</v>
      </c>
      <c r="L41">
        <v>6.3036512914752176</v>
      </c>
      <c r="M41">
        <v>62.920317907072324</v>
      </c>
      <c r="N41">
        <v>51.355661285385168</v>
      </c>
      <c r="O41">
        <v>36.237302984372953</v>
      </c>
      <c r="P41">
        <v>24.156794849058826</v>
      </c>
      <c r="Q41">
        <v>5.4674647887726104</v>
      </c>
      <c r="R41">
        <v>12.126466981630783</v>
      </c>
      <c r="S41">
        <v>6.5943098977249015</v>
      </c>
      <c r="T41">
        <v>0</v>
      </c>
      <c r="U41">
        <v>51.877839617045119</v>
      </c>
      <c r="V41">
        <v>9.1208530686146521</v>
      </c>
      <c r="W41">
        <v>15.310532009074462</v>
      </c>
      <c r="X41">
        <v>64.936087866627531</v>
      </c>
      <c r="Y41">
        <v>0</v>
      </c>
      <c r="Z41">
        <v>5.770075484032561</v>
      </c>
      <c r="AA41">
        <v>6.1554338359423921</v>
      </c>
      <c r="AB41">
        <v>11.294628432164474</v>
      </c>
      <c r="AC41">
        <v>4.9935986312878313</v>
      </c>
      <c r="AD41">
        <v>0</v>
      </c>
      <c r="AE41">
        <v>0</v>
      </c>
      <c r="AF41">
        <v>5.6673674084742229</v>
      </c>
      <c r="AG41">
        <v>29.685955461281569</v>
      </c>
      <c r="AH41">
        <v>20.805920972030886</v>
      </c>
      <c r="AI41">
        <v>0</v>
      </c>
      <c r="AJ41">
        <v>0</v>
      </c>
      <c r="AK41">
        <v>23.131487251408885</v>
      </c>
      <c r="AL41">
        <v>49.961196723022326</v>
      </c>
      <c r="AM41">
        <v>7.0332840955959099</v>
      </c>
      <c r="AN41">
        <v>0</v>
      </c>
      <c r="AO41">
        <v>0</v>
      </c>
      <c r="AP41">
        <v>3.3834415078271758</v>
      </c>
      <c r="AQ41">
        <v>40.707589893132955</v>
      </c>
      <c r="AR41">
        <v>16.037672182842833</v>
      </c>
      <c r="AS41">
        <v>10.65902968816531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45.681890358948863</v>
      </c>
      <c r="BB41">
        <f t="shared" si="0"/>
        <v>1047.1863000465282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511.17422629141311</v>
      </c>
      <c r="L42">
        <v>6.3036512914752176</v>
      </c>
      <c r="M42">
        <v>62.920317907072324</v>
      </c>
      <c r="N42">
        <v>51.355661285385168</v>
      </c>
      <c r="O42">
        <v>36.237302984372953</v>
      </c>
      <c r="P42">
        <v>24.156794849058826</v>
      </c>
      <c r="Q42">
        <v>5.4674647887726104</v>
      </c>
      <c r="R42">
        <v>12.126466981630783</v>
      </c>
      <c r="S42">
        <v>6.5943098977249015</v>
      </c>
      <c r="T42">
        <v>0</v>
      </c>
      <c r="U42">
        <v>51.877839617045119</v>
      </c>
      <c r="V42">
        <v>9.1208530686146521</v>
      </c>
      <c r="W42">
        <v>15.310532009074462</v>
      </c>
      <c r="X42">
        <v>64.936087866627531</v>
      </c>
      <c r="Y42">
        <v>0</v>
      </c>
      <c r="Z42">
        <v>5.770075484032561</v>
      </c>
      <c r="AA42">
        <v>4.8687048015028171</v>
      </c>
      <c r="AB42">
        <v>11.746413676476728</v>
      </c>
      <c r="AC42">
        <v>4.3126533837403462</v>
      </c>
      <c r="AD42">
        <v>0</v>
      </c>
      <c r="AE42">
        <v>0</v>
      </c>
      <c r="AF42">
        <v>5.6673674084742229</v>
      </c>
      <c r="AG42">
        <v>29.685955461281569</v>
      </c>
      <c r="AH42">
        <v>10.402960486015443</v>
      </c>
      <c r="AI42">
        <v>0</v>
      </c>
      <c r="AJ42">
        <v>0</v>
      </c>
      <c r="AK42">
        <v>23.131487251408885</v>
      </c>
      <c r="AL42">
        <v>49.961196723022326</v>
      </c>
      <c r="AM42">
        <v>7.0332840955959099</v>
      </c>
      <c r="AN42">
        <v>0</v>
      </c>
      <c r="AO42">
        <v>0</v>
      </c>
      <c r="AP42">
        <v>3.3834415078271758</v>
      </c>
      <c r="AQ42">
        <v>30.530692770402837</v>
      </c>
      <c r="AR42">
        <v>16.037672182842833</v>
      </c>
      <c r="AS42">
        <v>10.65902968816531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44.758288149128489</v>
      </c>
      <c r="BB42">
        <f t="shared" si="0"/>
        <v>1026.0141556099281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511.17422629141311</v>
      </c>
      <c r="L43">
        <v>6.3036512914752176</v>
      </c>
      <c r="M43">
        <v>62.920317907072324</v>
      </c>
      <c r="N43">
        <v>51.355661285385168</v>
      </c>
      <c r="O43">
        <v>36.237302984372953</v>
      </c>
      <c r="P43">
        <v>24.156794849058826</v>
      </c>
      <c r="Q43">
        <v>5.4674647887726104</v>
      </c>
      <c r="R43">
        <v>12.126466981630783</v>
      </c>
      <c r="S43">
        <v>6.5943098977249015</v>
      </c>
      <c r="T43">
        <v>0</v>
      </c>
      <c r="U43">
        <v>51.877839617045119</v>
      </c>
      <c r="V43">
        <v>9.1208530686146521</v>
      </c>
      <c r="W43">
        <v>15.310532009074462</v>
      </c>
      <c r="X43">
        <v>64.936087866627531</v>
      </c>
      <c r="Y43">
        <v>0</v>
      </c>
      <c r="Z43">
        <v>5.770075484032561</v>
      </c>
      <c r="AA43">
        <v>0</v>
      </c>
      <c r="AB43">
        <v>11.746413676476728</v>
      </c>
      <c r="AC43">
        <v>4.3126533837403462</v>
      </c>
      <c r="AD43">
        <v>0</v>
      </c>
      <c r="AE43">
        <v>0</v>
      </c>
      <c r="AF43">
        <v>5.6673674084742229</v>
      </c>
      <c r="AG43">
        <v>29.685955461281569</v>
      </c>
      <c r="AH43">
        <v>10.402960486015443</v>
      </c>
      <c r="AI43">
        <v>0</v>
      </c>
      <c r="AJ43">
        <v>0</v>
      </c>
      <c r="AK43">
        <v>23.131487251408885</v>
      </c>
      <c r="AL43">
        <v>26.935601867259713</v>
      </c>
      <c r="AM43">
        <v>7.0332840955959099</v>
      </c>
      <c r="AN43">
        <v>0</v>
      </c>
      <c r="AO43">
        <v>0</v>
      </c>
      <c r="AP43">
        <v>3.3834415078271758</v>
      </c>
      <c r="AQ43">
        <v>20.353794946566477</v>
      </c>
      <c r="AR43">
        <v>16.037672182842833</v>
      </c>
      <c r="AS43">
        <v>14.389690376956795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43.32285371120993</v>
      </c>
      <c r="BB43">
        <f t="shared" si="0"/>
        <v>993.10905325553631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511.17422629141311</v>
      </c>
      <c r="L44">
        <v>6.3036512914752176</v>
      </c>
      <c r="M44">
        <v>62.920317907072324</v>
      </c>
      <c r="N44">
        <v>51.355661285385168</v>
      </c>
      <c r="O44">
        <v>36.237302984372953</v>
      </c>
      <c r="P44">
        <v>24.156794849058826</v>
      </c>
      <c r="Q44">
        <v>5.4674647887726104</v>
      </c>
      <c r="R44">
        <v>12.126466981630783</v>
      </c>
      <c r="S44">
        <v>6.5943098977249015</v>
      </c>
      <c r="T44">
        <v>0</v>
      </c>
      <c r="U44">
        <v>51.877839617045119</v>
      </c>
      <c r="V44">
        <v>9.1208530686146521</v>
      </c>
      <c r="W44">
        <v>15.310532009074462</v>
      </c>
      <c r="X44">
        <v>64.936087866627531</v>
      </c>
      <c r="Y44">
        <v>0</v>
      </c>
      <c r="Z44">
        <v>5.770075484032561</v>
      </c>
      <c r="AA44">
        <v>0</v>
      </c>
      <c r="AB44">
        <v>11.746413676476728</v>
      </c>
      <c r="AC44">
        <v>4.3126533837403462</v>
      </c>
      <c r="AD44">
        <v>0</v>
      </c>
      <c r="AE44">
        <v>0</v>
      </c>
      <c r="AF44">
        <v>5.6673674084742229</v>
      </c>
      <c r="AG44">
        <v>29.685955461281569</v>
      </c>
      <c r="AH44">
        <v>9.0973255492590273</v>
      </c>
      <c r="AI44">
        <v>0</v>
      </c>
      <c r="AJ44">
        <v>0</v>
      </c>
      <c r="AK44">
        <v>23.131487251408885</v>
      </c>
      <c r="AL44">
        <v>18.246698089342786</v>
      </c>
      <c r="AM44">
        <v>7.0332840955959099</v>
      </c>
      <c r="AN44">
        <v>0</v>
      </c>
      <c r="AO44">
        <v>0</v>
      </c>
      <c r="AP44">
        <v>3.3834415078271758</v>
      </c>
      <c r="AQ44">
        <v>20.353794946566477</v>
      </c>
      <c r="AR44">
        <v>16.037672182842833</v>
      </c>
      <c r="AS44">
        <v>14.389690376956795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42.905081992936573</v>
      </c>
      <c r="BB44">
        <f t="shared" si="0"/>
        <v>983.5322862591363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511.17422629141311</v>
      </c>
      <c r="L45">
        <v>6.3036512914752176</v>
      </c>
      <c r="M45">
        <v>62.920317907072324</v>
      </c>
      <c r="N45">
        <v>51.355661285385168</v>
      </c>
      <c r="O45">
        <v>36.237302984372953</v>
      </c>
      <c r="P45">
        <v>24.156794849058826</v>
      </c>
      <c r="Q45">
        <v>5.4674647887726104</v>
      </c>
      <c r="R45">
        <v>12.126466981630783</v>
      </c>
      <c r="S45">
        <v>6.5943098977249015</v>
      </c>
      <c r="T45">
        <v>0</v>
      </c>
      <c r="U45">
        <v>51.877839617045119</v>
      </c>
      <c r="V45">
        <v>9.1208530686146521</v>
      </c>
      <c r="W45">
        <v>15.310532009074462</v>
      </c>
      <c r="X45">
        <v>64.936087866627531</v>
      </c>
      <c r="Y45">
        <v>0</v>
      </c>
      <c r="Z45">
        <v>5.770075484032561</v>
      </c>
      <c r="AA45">
        <v>0</v>
      </c>
      <c r="AB45">
        <v>11.746413676476728</v>
      </c>
      <c r="AC45">
        <v>4.3126533837403462</v>
      </c>
      <c r="AD45">
        <v>0</v>
      </c>
      <c r="AE45">
        <v>0</v>
      </c>
      <c r="AF45">
        <v>5.6673674084742229</v>
      </c>
      <c r="AG45">
        <v>29.685955461281569</v>
      </c>
      <c r="AH45">
        <v>8.928856698914629</v>
      </c>
      <c r="AI45">
        <v>0</v>
      </c>
      <c r="AJ45">
        <v>0</v>
      </c>
      <c r="AK45">
        <v>23.131487251408885</v>
      </c>
      <c r="AL45">
        <v>0</v>
      </c>
      <c r="AM45">
        <v>7.0332840955959099</v>
      </c>
      <c r="AN45">
        <v>0</v>
      </c>
      <c r="AO45">
        <v>0</v>
      </c>
      <c r="AP45">
        <v>3.3834415078271758</v>
      </c>
      <c r="AQ45">
        <v>10.176897823836359</v>
      </c>
      <c r="AR45">
        <v>16.037672182842833</v>
      </c>
      <c r="AS45">
        <v>11.843366727614278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41.603497386585005</v>
      </c>
      <c r="BB45">
        <f t="shared" si="0"/>
        <v>953.69548315372811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511.17422629141311</v>
      </c>
      <c r="L46">
        <v>6.3036512914752176</v>
      </c>
      <c r="M46">
        <v>62.920317907072324</v>
      </c>
      <c r="N46">
        <v>51.355661285385168</v>
      </c>
      <c r="O46">
        <v>36.237302984372953</v>
      </c>
      <c r="P46">
        <v>24.156794849058826</v>
      </c>
      <c r="Q46">
        <v>5.4674647887726104</v>
      </c>
      <c r="R46">
        <v>12.126466981630783</v>
      </c>
      <c r="S46">
        <v>6.5943098977249015</v>
      </c>
      <c r="T46">
        <v>0</v>
      </c>
      <c r="U46">
        <v>51.877839617045119</v>
      </c>
      <c r="V46">
        <v>9.1208530686146521</v>
      </c>
      <c r="W46">
        <v>15.310532009074462</v>
      </c>
      <c r="X46">
        <v>64.936087866627531</v>
      </c>
      <c r="Y46">
        <v>0</v>
      </c>
      <c r="Z46">
        <v>5.770075484032561</v>
      </c>
      <c r="AA46">
        <v>0</v>
      </c>
      <c r="AB46">
        <v>5.825650426320184</v>
      </c>
      <c r="AC46">
        <v>4.3126533837403462</v>
      </c>
      <c r="AD46">
        <v>0</v>
      </c>
      <c r="AE46">
        <v>0</v>
      </c>
      <c r="AF46">
        <v>5.6673674084742229</v>
      </c>
      <c r="AG46">
        <v>29.685955461281569</v>
      </c>
      <c r="AH46">
        <v>0</v>
      </c>
      <c r="AI46">
        <v>0</v>
      </c>
      <c r="AJ46">
        <v>0</v>
      </c>
      <c r="AK46">
        <v>23.131487251408885</v>
      </c>
      <c r="AL46">
        <v>0</v>
      </c>
      <c r="AM46">
        <v>7.0332840955959099</v>
      </c>
      <c r="AN46">
        <v>0</v>
      </c>
      <c r="AO46">
        <v>0</v>
      </c>
      <c r="AP46">
        <v>3.3834415078271758</v>
      </c>
      <c r="AQ46">
        <v>10.176897823836359</v>
      </c>
      <c r="AR46">
        <v>16.037672182842833</v>
      </c>
      <c r="AS46">
        <v>11.843366727614278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40.982783272713846</v>
      </c>
      <c r="BB46">
        <f t="shared" si="0"/>
        <v>939.46657731852804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511.16835829275726</v>
      </c>
      <c r="L47">
        <v>6.3036512914752176</v>
      </c>
      <c r="M47">
        <v>62.920317907072324</v>
      </c>
      <c r="N47">
        <v>51.355661285385168</v>
      </c>
      <c r="O47">
        <v>36.237302984372953</v>
      </c>
      <c r="P47">
        <v>24.156794849058826</v>
      </c>
      <c r="Q47">
        <v>5.4608269111323029</v>
      </c>
      <c r="R47">
        <v>12.126466981630783</v>
      </c>
      <c r="S47">
        <v>6.592841914260581</v>
      </c>
      <c r="T47">
        <v>0</v>
      </c>
      <c r="U47">
        <v>51.877839617045119</v>
      </c>
      <c r="V47">
        <v>9.1208530686146521</v>
      </c>
      <c r="W47">
        <v>14.827339056556653</v>
      </c>
      <c r="X47">
        <v>64.936087866627531</v>
      </c>
      <c r="Y47">
        <v>0</v>
      </c>
      <c r="Z47">
        <v>5.770075484032561</v>
      </c>
      <c r="AA47">
        <v>0</v>
      </c>
      <c r="AB47">
        <v>5.825650426320184</v>
      </c>
      <c r="AC47">
        <v>4.3126533837403462</v>
      </c>
      <c r="AD47">
        <v>0</v>
      </c>
      <c r="AE47">
        <v>0</v>
      </c>
      <c r="AF47">
        <v>5.6673674084742229</v>
      </c>
      <c r="AG47">
        <v>29.685955461281569</v>
      </c>
      <c r="AH47">
        <v>0</v>
      </c>
      <c r="AI47">
        <v>0</v>
      </c>
      <c r="AJ47">
        <v>0</v>
      </c>
      <c r="AK47">
        <v>23.131487251408885</v>
      </c>
      <c r="AL47">
        <v>0</v>
      </c>
      <c r="AM47">
        <v>7.0332840955959099</v>
      </c>
      <c r="AN47">
        <v>0</v>
      </c>
      <c r="AO47">
        <v>0</v>
      </c>
      <c r="AP47">
        <v>1.2405951584220412</v>
      </c>
      <c r="AQ47">
        <v>10.176897823836359</v>
      </c>
      <c r="AR47">
        <v>16.037672182842833</v>
      </c>
      <c r="AS47">
        <v>11.843366727614278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40.872430722555521</v>
      </c>
      <c r="BB47">
        <f t="shared" si="0"/>
        <v>936.93691670700309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511.16835829275726</v>
      </c>
      <c r="L48">
        <v>6.3036512914752176</v>
      </c>
      <c r="M48">
        <v>62.920317907072324</v>
      </c>
      <c r="N48">
        <v>51.355661285385168</v>
      </c>
      <c r="O48">
        <v>36.237302984372953</v>
      </c>
      <c r="P48">
        <v>24.156794849058826</v>
      </c>
      <c r="Q48">
        <v>5.4608269111323029</v>
      </c>
      <c r="R48">
        <v>12.126466981630783</v>
      </c>
      <c r="S48">
        <v>6.592841914260581</v>
      </c>
      <c r="T48">
        <v>0</v>
      </c>
      <c r="U48">
        <v>51.877839617045119</v>
      </c>
      <c r="V48">
        <v>9.1208530686146521</v>
      </c>
      <c r="W48">
        <v>14.827339056556653</v>
      </c>
      <c r="X48">
        <v>64.936087866627531</v>
      </c>
      <c r="Y48">
        <v>0</v>
      </c>
      <c r="Z48">
        <v>5.770075484032561</v>
      </c>
      <c r="AA48">
        <v>0</v>
      </c>
      <c r="AB48">
        <v>5.825650426320184</v>
      </c>
      <c r="AC48">
        <v>0</v>
      </c>
      <c r="AD48">
        <v>0</v>
      </c>
      <c r="AE48">
        <v>0</v>
      </c>
      <c r="AF48">
        <v>5.6673674084742229</v>
      </c>
      <c r="AG48">
        <v>29.685955461281569</v>
      </c>
      <c r="AH48">
        <v>0</v>
      </c>
      <c r="AI48">
        <v>0</v>
      </c>
      <c r="AJ48">
        <v>0</v>
      </c>
      <c r="AK48">
        <v>23.131487251408885</v>
      </c>
      <c r="AL48">
        <v>0</v>
      </c>
      <c r="AM48">
        <v>7.0332840955959099</v>
      </c>
      <c r="AN48">
        <v>0</v>
      </c>
      <c r="AO48">
        <v>0</v>
      </c>
      <c r="AP48">
        <v>1.2405951584220412</v>
      </c>
      <c r="AQ48">
        <v>10.176897823836359</v>
      </c>
      <c r="AR48">
        <v>16.037672182842833</v>
      </c>
      <c r="AS48">
        <v>11.843366727614278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40.69216181111517</v>
      </c>
      <c r="BB48">
        <f t="shared" si="0"/>
        <v>932.80453223470306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511.16835829275726</v>
      </c>
      <c r="L49">
        <v>6.3036512914752176</v>
      </c>
      <c r="M49">
        <v>62.920317907072324</v>
      </c>
      <c r="N49">
        <v>51.355661285385168</v>
      </c>
      <c r="O49">
        <v>36.237302984372953</v>
      </c>
      <c r="P49">
        <v>24.156794849058826</v>
      </c>
      <c r="Q49">
        <v>5.4608269111323029</v>
      </c>
      <c r="R49">
        <v>12.126466981630783</v>
      </c>
      <c r="S49">
        <v>6.592841914260581</v>
      </c>
      <c r="T49">
        <v>0</v>
      </c>
      <c r="U49">
        <v>51.877839617045119</v>
      </c>
      <c r="V49">
        <v>9.1208530686146521</v>
      </c>
      <c r="W49">
        <v>14.827339056556653</v>
      </c>
      <c r="X49">
        <v>64.936087866627531</v>
      </c>
      <c r="Y49">
        <v>0</v>
      </c>
      <c r="Z49">
        <v>4.8422922980588599</v>
      </c>
      <c r="AA49">
        <v>0</v>
      </c>
      <c r="AB49">
        <v>5.825650426320184</v>
      </c>
      <c r="AC49">
        <v>0</v>
      </c>
      <c r="AD49">
        <v>0</v>
      </c>
      <c r="AE49">
        <v>0</v>
      </c>
      <c r="AF49">
        <v>5.6673674084742229</v>
      </c>
      <c r="AG49">
        <v>29.685955461281569</v>
      </c>
      <c r="AH49">
        <v>0</v>
      </c>
      <c r="AI49">
        <v>0</v>
      </c>
      <c r="AJ49">
        <v>0</v>
      </c>
      <c r="AK49">
        <v>11.650578200375705</v>
      </c>
      <c r="AL49">
        <v>0</v>
      </c>
      <c r="AM49">
        <v>7.0332840955959099</v>
      </c>
      <c r="AN49">
        <v>0</v>
      </c>
      <c r="AO49">
        <v>0</v>
      </c>
      <c r="AP49">
        <v>1.2405951584220412</v>
      </c>
      <c r="AQ49">
        <v>10.176897823836359</v>
      </c>
      <c r="AR49">
        <v>16.037672182842833</v>
      </c>
      <c r="AS49">
        <v>11.843366727614278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40.173478475608292</v>
      </c>
      <c r="BB49">
        <f t="shared" si="0"/>
        <v>920.91452333320308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511.16835829275726</v>
      </c>
      <c r="L50">
        <v>6.3036512914752176</v>
      </c>
      <c r="M50">
        <v>62.920317907072324</v>
      </c>
      <c r="N50">
        <v>51.355661285385168</v>
      </c>
      <c r="O50">
        <v>36.237302984372953</v>
      </c>
      <c r="P50">
        <v>24.156794849058826</v>
      </c>
      <c r="Q50">
        <v>5.4608269111323029</v>
      </c>
      <c r="R50">
        <v>12.126466981630783</v>
      </c>
      <c r="S50">
        <v>6.592841914260581</v>
      </c>
      <c r="T50">
        <v>0</v>
      </c>
      <c r="U50">
        <v>51.877839617045119</v>
      </c>
      <c r="V50">
        <v>9.1208530686146521</v>
      </c>
      <c r="W50">
        <v>14.827339056556653</v>
      </c>
      <c r="X50">
        <v>64.936087866627531</v>
      </c>
      <c r="Y50">
        <v>0</v>
      </c>
      <c r="Z50">
        <v>4.8422922980588599</v>
      </c>
      <c r="AA50">
        <v>0</v>
      </c>
      <c r="AB50">
        <v>4.458405924859111</v>
      </c>
      <c r="AC50">
        <v>0</v>
      </c>
      <c r="AD50">
        <v>0</v>
      </c>
      <c r="AE50">
        <v>0</v>
      </c>
      <c r="AF50">
        <v>5.6673674084742229</v>
      </c>
      <c r="AG50">
        <v>29.685955461281569</v>
      </c>
      <c r="AH50">
        <v>0</v>
      </c>
      <c r="AI50">
        <v>0</v>
      </c>
      <c r="AJ50">
        <v>0</v>
      </c>
      <c r="AK50">
        <v>11.650578200375705</v>
      </c>
      <c r="AL50">
        <v>0</v>
      </c>
      <c r="AM50">
        <v>7.0332840955959099</v>
      </c>
      <c r="AN50">
        <v>0</v>
      </c>
      <c r="AO50">
        <v>0</v>
      </c>
      <c r="AP50">
        <v>1.2405951584220412</v>
      </c>
      <c r="AQ50">
        <v>10.176897823836359</v>
      </c>
      <c r="AR50">
        <v>16.037672182842833</v>
      </c>
      <c r="AS50">
        <v>11.843366727614278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40.116327655447222</v>
      </c>
      <c r="BB50">
        <f t="shared" si="0"/>
        <v>919.60442965190305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511.16835829275726</v>
      </c>
      <c r="L51">
        <v>6.3036512914752176</v>
      </c>
      <c r="M51">
        <v>62.920317907072324</v>
      </c>
      <c r="N51">
        <v>51.355661285385168</v>
      </c>
      <c r="O51">
        <v>36.237302984372953</v>
      </c>
      <c r="P51">
        <v>24.156794849058826</v>
      </c>
      <c r="Q51">
        <v>5.6897628355332248</v>
      </c>
      <c r="R51">
        <v>12.126466981630783</v>
      </c>
      <c r="S51">
        <v>6.592841914260581</v>
      </c>
      <c r="T51">
        <v>0</v>
      </c>
      <c r="U51">
        <v>51.877839617045119</v>
      </c>
      <c r="V51">
        <v>9.1208530686146521</v>
      </c>
      <c r="W51">
        <v>14.827339056556653</v>
      </c>
      <c r="X51">
        <v>64.936087866627531</v>
      </c>
      <c r="Y51">
        <v>0</v>
      </c>
      <c r="Z51">
        <v>4.8422922980588599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5.6673674084742229</v>
      </c>
      <c r="AG51">
        <v>29.685955461281569</v>
      </c>
      <c r="AH51">
        <v>0</v>
      </c>
      <c r="AI51">
        <v>0</v>
      </c>
      <c r="AJ51">
        <v>0</v>
      </c>
      <c r="AK51">
        <v>11.650578200375705</v>
      </c>
      <c r="AL51">
        <v>0</v>
      </c>
      <c r="AM51">
        <v>7.0332840955959099</v>
      </c>
      <c r="AN51">
        <v>0</v>
      </c>
      <c r="AO51">
        <v>0</v>
      </c>
      <c r="AP51">
        <v>1.2405951584220412</v>
      </c>
      <c r="AQ51">
        <v>10.176897823836359</v>
      </c>
      <c r="AR51">
        <v>16.037672182842833</v>
      </c>
      <c r="AS51">
        <v>11.843366727614278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39.939535809428065</v>
      </c>
      <c r="BB51">
        <f t="shared" si="0"/>
        <v>915.5517514974639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511.16835829275726</v>
      </c>
      <c r="L52">
        <v>6.3036512914752176</v>
      </c>
      <c r="M52">
        <v>62.920317907072324</v>
      </c>
      <c r="N52">
        <v>51.355661285385168</v>
      </c>
      <c r="O52">
        <v>36.237302984372953</v>
      </c>
      <c r="P52">
        <v>24.156794849058826</v>
      </c>
      <c r="Q52">
        <v>5.6897628355332248</v>
      </c>
      <c r="R52">
        <v>12.126466981630783</v>
      </c>
      <c r="S52">
        <v>6.592841914260581</v>
      </c>
      <c r="T52">
        <v>0</v>
      </c>
      <c r="U52">
        <v>51.877839617045119</v>
      </c>
      <c r="V52">
        <v>9.1208530686146521</v>
      </c>
      <c r="W52">
        <v>14.827339056556653</v>
      </c>
      <c r="X52">
        <v>64.936087866627531</v>
      </c>
      <c r="Y52">
        <v>0</v>
      </c>
      <c r="Z52">
        <v>4.8422922980588599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5.6673674084742229</v>
      </c>
      <c r="AG52">
        <v>29.685955461281569</v>
      </c>
      <c r="AH52">
        <v>0</v>
      </c>
      <c r="AI52">
        <v>0</v>
      </c>
      <c r="AJ52">
        <v>0</v>
      </c>
      <c r="AK52">
        <v>11.650578200375705</v>
      </c>
      <c r="AL52">
        <v>0</v>
      </c>
      <c r="AM52">
        <v>7.0332840955959099</v>
      </c>
      <c r="AN52">
        <v>0</v>
      </c>
      <c r="AO52">
        <v>0</v>
      </c>
      <c r="AP52">
        <v>1.2405951584220412</v>
      </c>
      <c r="AQ52">
        <v>10.176897823836359</v>
      </c>
      <c r="AR52">
        <v>16.037672182842833</v>
      </c>
      <c r="AS52">
        <v>11.843366727614278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39.939535809428065</v>
      </c>
      <c r="BB52">
        <f t="shared" si="0"/>
        <v>915.5517514974639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438.32062932041487</v>
      </c>
      <c r="L53">
        <v>6.0531363625616184</v>
      </c>
      <c r="M53">
        <v>62.920317907072324</v>
      </c>
      <c r="N53">
        <v>51.355661285385168</v>
      </c>
      <c r="O53">
        <v>36.237302984372953</v>
      </c>
      <c r="P53">
        <v>24.156794849058826</v>
      </c>
      <c r="Q53">
        <v>5.6878694645106158</v>
      </c>
      <c r="R53">
        <v>12.126466981630783</v>
      </c>
      <c r="S53">
        <v>6.3273056347936327</v>
      </c>
      <c r="T53">
        <v>0</v>
      </c>
      <c r="U53">
        <v>51.877839617045119</v>
      </c>
      <c r="V53">
        <v>9.1208530686146521</v>
      </c>
      <c r="W53">
        <v>14.827339056556653</v>
      </c>
      <c r="X53">
        <v>64.936087866627531</v>
      </c>
      <c r="Y53">
        <v>0</v>
      </c>
      <c r="Z53">
        <v>2.8850379711959921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5.6673674084742229</v>
      </c>
      <c r="AG53">
        <v>29.685955461281569</v>
      </c>
      <c r="AH53">
        <v>0</v>
      </c>
      <c r="AI53">
        <v>0</v>
      </c>
      <c r="AJ53">
        <v>0</v>
      </c>
      <c r="AK53">
        <v>11.650578200375705</v>
      </c>
      <c r="AL53">
        <v>0</v>
      </c>
      <c r="AM53">
        <v>7.0332840955959099</v>
      </c>
      <c r="AN53">
        <v>0</v>
      </c>
      <c r="AO53">
        <v>0</v>
      </c>
      <c r="AP53">
        <v>1.1278139887288667</v>
      </c>
      <c r="AQ53">
        <v>10.176897823836359</v>
      </c>
      <c r="AR53">
        <v>16.037672182842833</v>
      </c>
      <c r="AS53">
        <v>11.843366727614278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36.786323171209062</v>
      </c>
      <c r="BB53">
        <f t="shared" si="0"/>
        <v>843.26925508738123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381.87256070474848</v>
      </c>
      <c r="L54">
        <v>6.3036512914752176</v>
      </c>
      <c r="M54">
        <v>62.920317907072324</v>
      </c>
      <c r="N54">
        <v>51.355661285385168</v>
      </c>
      <c r="O54">
        <v>36.237302984372953</v>
      </c>
      <c r="P54">
        <v>24.156794849058826</v>
      </c>
      <c r="Q54">
        <v>9.4896634314339394</v>
      </c>
      <c r="R54">
        <v>12.126466981630783</v>
      </c>
      <c r="S54">
        <v>8.0953999124891567</v>
      </c>
      <c r="T54">
        <v>0</v>
      </c>
      <c r="U54">
        <v>51.877839617045119</v>
      </c>
      <c r="V54">
        <v>9.1208530686146521</v>
      </c>
      <c r="W54">
        <v>14.827339056556653</v>
      </c>
      <c r="X54">
        <v>64.936087866627531</v>
      </c>
      <c r="Y54">
        <v>0</v>
      </c>
      <c r="Z54">
        <v>2.8850379711959921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5.6673674084742229</v>
      </c>
      <c r="AG54">
        <v>29.685955461281569</v>
      </c>
      <c r="AH54">
        <v>0</v>
      </c>
      <c r="AI54">
        <v>0</v>
      </c>
      <c r="AJ54">
        <v>0</v>
      </c>
      <c r="AK54">
        <v>11.650578200375705</v>
      </c>
      <c r="AL54">
        <v>0</v>
      </c>
      <c r="AM54">
        <v>7.0332840955959099</v>
      </c>
      <c r="AN54">
        <v>0</v>
      </c>
      <c r="AO54">
        <v>0</v>
      </c>
      <c r="AP54">
        <v>1.1278139887288667</v>
      </c>
      <c r="AQ54">
        <v>10.176897823836359</v>
      </c>
      <c r="AR54">
        <v>16.037672182842833</v>
      </c>
      <c r="AS54">
        <v>11.843366727614278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34.670086755727866</v>
      </c>
      <c r="BB54">
        <f t="shared" si="0"/>
        <v>794.75782606072858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323.74490834099373</v>
      </c>
      <c r="L55">
        <v>6.5122801548242712</v>
      </c>
      <c r="M55">
        <v>62.920317907072324</v>
      </c>
      <c r="N55">
        <v>51.355661285385168</v>
      </c>
      <c r="O55">
        <v>36.237302984372953</v>
      </c>
      <c r="P55">
        <v>24.156794849058826</v>
      </c>
      <c r="Q55">
        <v>9.4896634314339394</v>
      </c>
      <c r="R55">
        <v>12.627843873930285</v>
      </c>
      <c r="S55">
        <v>8.0953999124891567</v>
      </c>
      <c r="T55">
        <v>0</v>
      </c>
      <c r="U55">
        <v>51.877839617045119</v>
      </c>
      <c r="V55">
        <v>9.1208530686146521</v>
      </c>
      <c r="W55">
        <v>14.835469271955402</v>
      </c>
      <c r="X55">
        <v>64.941897900986902</v>
      </c>
      <c r="Y55">
        <v>0</v>
      </c>
      <c r="Z55">
        <v>2.8850379711959921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5.6673674084742229</v>
      </c>
      <c r="AG55">
        <v>29.685955461281569</v>
      </c>
      <c r="AH55">
        <v>0</v>
      </c>
      <c r="AI55">
        <v>0</v>
      </c>
      <c r="AJ55">
        <v>0</v>
      </c>
      <c r="AK55">
        <v>11.650578200375705</v>
      </c>
      <c r="AL55">
        <v>0</v>
      </c>
      <c r="AM55">
        <v>7.0332840955959099</v>
      </c>
      <c r="AN55">
        <v>0</v>
      </c>
      <c r="AO55">
        <v>0</v>
      </c>
      <c r="AP55">
        <v>1.1278139887288667</v>
      </c>
      <c r="AQ55">
        <v>10.176897823836359</v>
      </c>
      <c r="AR55">
        <v>16.037672182842833</v>
      </c>
      <c r="AS55">
        <v>13.027703308703819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32.320117099038427</v>
      </c>
      <c r="BB55">
        <f t="shared" si="0"/>
        <v>740.88842594015955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279.50548796711877</v>
      </c>
      <c r="L56">
        <v>0</v>
      </c>
      <c r="M56">
        <v>62.920317907072324</v>
      </c>
      <c r="N56">
        <v>51.355661285385168</v>
      </c>
      <c r="O56">
        <v>36.237302984372953</v>
      </c>
      <c r="P56">
        <v>24.156794849058826</v>
      </c>
      <c r="Q56">
        <v>4.0917117874181921</v>
      </c>
      <c r="R56">
        <v>12.622454841738117</v>
      </c>
      <c r="S56">
        <v>2.0021777391749311</v>
      </c>
      <c r="T56">
        <v>0</v>
      </c>
      <c r="U56">
        <v>51.877839617045119</v>
      </c>
      <c r="V56">
        <v>9.1208530686146521</v>
      </c>
      <c r="W56">
        <v>14.835469271955402</v>
      </c>
      <c r="X56">
        <v>64.941897900986902</v>
      </c>
      <c r="Y56">
        <v>0</v>
      </c>
      <c r="Z56">
        <v>2.8850379711959921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5.6673674084742229</v>
      </c>
      <c r="AG56">
        <v>29.685955461281569</v>
      </c>
      <c r="AH56">
        <v>0</v>
      </c>
      <c r="AI56">
        <v>0</v>
      </c>
      <c r="AJ56">
        <v>0</v>
      </c>
      <c r="AK56">
        <v>11.650578200375705</v>
      </c>
      <c r="AL56">
        <v>0</v>
      </c>
      <c r="AM56">
        <v>7.0332840955959099</v>
      </c>
      <c r="AN56">
        <v>0</v>
      </c>
      <c r="AO56">
        <v>0</v>
      </c>
      <c r="AP56">
        <v>1.1278139887288667</v>
      </c>
      <c r="AQ56">
        <v>10.176897823836359</v>
      </c>
      <c r="AR56">
        <v>16.037672182842833</v>
      </c>
      <c r="AS56">
        <v>13.027703308703819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29.718139689828774</v>
      </c>
      <c r="BB56">
        <f t="shared" si="0"/>
        <v>681.24213997114794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279.24617113287144</v>
      </c>
      <c r="L57">
        <v>0</v>
      </c>
      <c r="M57">
        <v>62.920317907072324</v>
      </c>
      <c r="N57">
        <v>51.355661285385168</v>
      </c>
      <c r="O57">
        <v>36.237302984372953</v>
      </c>
      <c r="P57">
        <v>24.156794849058826</v>
      </c>
      <c r="Q57">
        <v>4.0917117874181921</v>
      </c>
      <c r="R57">
        <v>12.619177302925049</v>
      </c>
      <c r="S57">
        <v>4.9881532787013176</v>
      </c>
      <c r="T57">
        <v>0</v>
      </c>
      <c r="U57">
        <v>51.877839617045119</v>
      </c>
      <c r="V57">
        <v>9.1208530686146521</v>
      </c>
      <c r="W57">
        <v>14.835469271955402</v>
      </c>
      <c r="X57">
        <v>64.941897900986902</v>
      </c>
      <c r="Y57">
        <v>0</v>
      </c>
      <c r="Z57">
        <v>2.8850379711959921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5.6673674084742229</v>
      </c>
      <c r="AG57">
        <v>29.685955461281569</v>
      </c>
      <c r="AH57">
        <v>0</v>
      </c>
      <c r="AI57">
        <v>0</v>
      </c>
      <c r="AJ57">
        <v>0</v>
      </c>
      <c r="AK57">
        <v>11.650578200375705</v>
      </c>
      <c r="AL57">
        <v>0</v>
      </c>
      <c r="AM57">
        <v>7.0332840955959099</v>
      </c>
      <c r="AN57">
        <v>0</v>
      </c>
      <c r="AO57">
        <v>0</v>
      </c>
      <c r="AP57">
        <v>1.1278139887288667</v>
      </c>
      <c r="AQ57">
        <v>10.176897823836359</v>
      </c>
      <c r="AR57">
        <v>16.037672182842833</v>
      </c>
      <c r="AS57">
        <v>13.027703308703819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29.83197702258704</v>
      </c>
      <c r="BB57">
        <f t="shared" si="0"/>
        <v>683.85168380485561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279.22911063366513</v>
      </c>
      <c r="L58">
        <v>0</v>
      </c>
      <c r="M58">
        <v>62.920317907072324</v>
      </c>
      <c r="N58">
        <v>51.355661285385168</v>
      </c>
      <c r="O58">
        <v>36.237302984372953</v>
      </c>
      <c r="P58">
        <v>24.156794849058826</v>
      </c>
      <c r="Q58">
        <v>4.0917117874181921</v>
      </c>
      <c r="R58">
        <v>12.626492442196311</v>
      </c>
      <c r="S58">
        <v>4.9881532787013176</v>
      </c>
      <c r="T58">
        <v>0</v>
      </c>
      <c r="U58">
        <v>51.877839617045119</v>
      </c>
      <c r="V58">
        <v>9.1208530686146521</v>
      </c>
      <c r="W58">
        <v>14.835469271955402</v>
      </c>
      <c r="X58">
        <v>64.941897900986902</v>
      </c>
      <c r="Y58">
        <v>0</v>
      </c>
      <c r="Z58">
        <v>2.8850379711959921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5.6673674084742229</v>
      </c>
      <c r="AG58">
        <v>29.685955461281569</v>
      </c>
      <c r="AH58">
        <v>1.2635172753078689</v>
      </c>
      <c r="AI58">
        <v>0</v>
      </c>
      <c r="AJ58">
        <v>0</v>
      </c>
      <c r="AK58">
        <v>11.650578200375705</v>
      </c>
      <c r="AL58">
        <v>0</v>
      </c>
      <c r="AM58">
        <v>7.0332840955959099</v>
      </c>
      <c r="AN58">
        <v>0</v>
      </c>
      <c r="AO58">
        <v>0</v>
      </c>
      <c r="AP58">
        <v>1.1278139887288667</v>
      </c>
      <c r="AQ58">
        <v>10.176897823836359</v>
      </c>
      <c r="AR58">
        <v>16.037672182842833</v>
      </c>
      <c r="AS58">
        <v>13.027703308703819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29.884384688649661</v>
      </c>
      <c r="BB58">
        <f t="shared" si="0"/>
        <v>685.05304805416574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279.55273289269417</v>
      </c>
      <c r="L59">
        <v>0</v>
      </c>
      <c r="M59">
        <v>62.920317907072324</v>
      </c>
      <c r="N59">
        <v>51.355661285385168</v>
      </c>
      <c r="O59">
        <v>36.237302984372953</v>
      </c>
      <c r="P59">
        <v>24.156794849058826</v>
      </c>
      <c r="Q59">
        <v>4.1003490857733</v>
      </c>
      <c r="R59">
        <v>7.8811275523849744</v>
      </c>
      <c r="S59">
        <v>5.1665886041339535</v>
      </c>
      <c r="T59">
        <v>0</v>
      </c>
      <c r="U59">
        <v>51.877839617045119</v>
      </c>
      <c r="V59">
        <v>8.7555218512130164</v>
      </c>
      <c r="W59">
        <v>5.0100759912490247</v>
      </c>
      <c r="X59">
        <v>15.0376826765463</v>
      </c>
      <c r="Y59">
        <v>0</v>
      </c>
      <c r="Z59">
        <v>2.8850379711959921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5.6673674084742229</v>
      </c>
      <c r="AG59">
        <v>29.685955461281569</v>
      </c>
      <c r="AH59">
        <v>7.581104549572113</v>
      </c>
      <c r="AI59">
        <v>0</v>
      </c>
      <c r="AJ59">
        <v>0</v>
      </c>
      <c r="AK59">
        <v>11.650578200375705</v>
      </c>
      <c r="AL59">
        <v>0</v>
      </c>
      <c r="AM59">
        <v>7.0332840955959099</v>
      </c>
      <c r="AN59">
        <v>0</v>
      </c>
      <c r="AO59">
        <v>0</v>
      </c>
      <c r="AP59">
        <v>1.1278139887288667</v>
      </c>
      <c r="AQ59">
        <v>20.353794946566477</v>
      </c>
      <c r="AR59">
        <v>16.037672182842833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27.884876449749108</v>
      </c>
      <c r="BB59">
        <f t="shared" si="0"/>
        <v>639.2174309605175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279.54420665337153</v>
      </c>
      <c r="L60">
        <v>0</v>
      </c>
      <c r="M60">
        <v>62.920317907072324</v>
      </c>
      <c r="N60">
        <v>51.355661285385168</v>
      </c>
      <c r="O60">
        <v>36.237302984372953</v>
      </c>
      <c r="P60">
        <v>24.156794849058826</v>
      </c>
      <c r="Q60">
        <v>4.1003490857733</v>
      </c>
      <c r="R60">
        <v>7.8811275523849744</v>
      </c>
      <c r="S60">
        <v>5.1665886041339535</v>
      </c>
      <c r="T60">
        <v>0</v>
      </c>
      <c r="U60">
        <v>51.877839617045119</v>
      </c>
      <c r="V60">
        <v>8.7555218512130164</v>
      </c>
      <c r="W60">
        <v>5.0100759912490247</v>
      </c>
      <c r="X60">
        <v>15.0376826765463</v>
      </c>
      <c r="Y60">
        <v>0</v>
      </c>
      <c r="Z60">
        <v>2.8850379711959921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5.6673674084742229</v>
      </c>
      <c r="AG60">
        <v>29.685955461281569</v>
      </c>
      <c r="AH60">
        <v>10.402960486015443</v>
      </c>
      <c r="AI60">
        <v>0</v>
      </c>
      <c r="AJ60">
        <v>0</v>
      </c>
      <c r="AK60">
        <v>11.650578200375705</v>
      </c>
      <c r="AL60">
        <v>0</v>
      </c>
      <c r="AM60">
        <v>7.0332840955959099</v>
      </c>
      <c r="AN60">
        <v>0</v>
      </c>
      <c r="AO60">
        <v>0</v>
      </c>
      <c r="AP60">
        <v>1.1278139887288667</v>
      </c>
      <c r="AQ60">
        <v>30.530692770402837</v>
      </c>
      <c r="AR60">
        <v>16.037672182842833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28.427867960125123</v>
      </c>
      <c r="BB60">
        <f t="shared" si="0"/>
        <v>651.66466697109843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278.39831401254611</v>
      </c>
      <c r="L61">
        <v>0</v>
      </c>
      <c r="M61">
        <v>62.920317907072324</v>
      </c>
      <c r="N61">
        <v>51.355661285385168</v>
      </c>
      <c r="O61">
        <v>36.237302984372953</v>
      </c>
      <c r="P61">
        <v>24.156794849058826</v>
      </c>
      <c r="Q61">
        <v>4.290587329555219</v>
      </c>
      <c r="R61">
        <v>7.8811275523849744</v>
      </c>
      <c r="S61">
        <v>5.4809388072537724</v>
      </c>
      <c r="T61">
        <v>0</v>
      </c>
      <c r="U61">
        <v>51.877839617045119</v>
      </c>
      <c r="V61">
        <v>0</v>
      </c>
      <c r="W61">
        <v>5.0100759912490247</v>
      </c>
      <c r="X61">
        <v>15.0376826765463</v>
      </c>
      <c r="Y61">
        <v>0</v>
      </c>
      <c r="Z61">
        <v>2.8850379711959921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5.6673674084742229</v>
      </c>
      <c r="AG61">
        <v>29.685955461281569</v>
      </c>
      <c r="AH61">
        <v>10.402960486015443</v>
      </c>
      <c r="AI61">
        <v>0</v>
      </c>
      <c r="AJ61">
        <v>0</v>
      </c>
      <c r="AK61">
        <v>11.650578200375705</v>
      </c>
      <c r="AL61">
        <v>0</v>
      </c>
      <c r="AM61">
        <v>7.0332840955959099</v>
      </c>
      <c r="AN61">
        <v>0</v>
      </c>
      <c r="AO61">
        <v>0</v>
      </c>
      <c r="AP61">
        <v>1.1278139887288667</v>
      </c>
      <c r="AQ61">
        <v>40.707589893132955</v>
      </c>
      <c r="AR61">
        <v>16.037672182842833</v>
      </c>
      <c r="AS61">
        <v>13.027703308703819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28.460474931168523</v>
      </c>
      <c r="BB61">
        <f t="shared" si="0"/>
        <v>652.4121310776485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278.03435279021187</v>
      </c>
      <c r="L62">
        <v>0</v>
      </c>
      <c r="M62">
        <v>62.920317907072324</v>
      </c>
      <c r="N62">
        <v>51.355661285385168</v>
      </c>
      <c r="O62">
        <v>36.237302984372953</v>
      </c>
      <c r="P62">
        <v>24.156794849058826</v>
      </c>
      <c r="Q62">
        <v>4.290587329555219</v>
      </c>
      <c r="R62">
        <v>7.8811275523849744</v>
      </c>
      <c r="S62">
        <v>5.4809388072537724</v>
      </c>
      <c r="T62">
        <v>0</v>
      </c>
      <c r="U62">
        <v>51.877839617045119</v>
      </c>
      <c r="V62">
        <v>0</v>
      </c>
      <c r="W62">
        <v>5.0100759912490247</v>
      </c>
      <c r="X62">
        <v>15.0376826765463</v>
      </c>
      <c r="Y62">
        <v>0</v>
      </c>
      <c r="Z62">
        <v>2.8850379711959921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5.6673674084742229</v>
      </c>
      <c r="AG62">
        <v>29.685955461281569</v>
      </c>
      <c r="AH62">
        <v>10.402960486015443</v>
      </c>
      <c r="AI62">
        <v>0</v>
      </c>
      <c r="AJ62">
        <v>0</v>
      </c>
      <c r="AK62">
        <v>11.650578200375705</v>
      </c>
      <c r="AL62">
        <v>0</v>
      </c>
      <c r="AM62">
        <v>7.0332840955959099</v>
      </c>
      <c r="AN62">
        <v>0</v>
      </c>
      <c r="AO62">
        <v>0</v>
      </c>
      <c r="AP62">
        <v>1.1278139887288667</v>
      </c>
      <c r="AQ62">
        <v>40.707589893132955</v>
      </c>
      <c r="AR62">
        <v>16.037672182842833</v>
      </c>
      <c r="AS62">
        <v>13.027703308703819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28.445261352074926</v>
      </c>
      <c r="BB62">
        <f t="shared" si="0"/>
        <v>652.06338343440791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270.61908759648026</v>
      </c>
      <c r="L63">
        <v>0</v>
      </c>
      <c r="M63">
        <v>62.920317907072324</v>
      </c>
      <c r="N63">
        <v>51.355661285385168</v>
      </c>
      <c r="O63">
        <v>36.237302984372953</v>
      </c>
      <c r="P63">
        <v>24.156794849058826</v>
      </c>
      <c r="Q63">
        <v>4.290587329555219</v>
      </c>
      <c r="R63">
        <v>7.8811275523849744</v>
      </c>
      <c r="S63">
        <v>5.4809388072537724</v>
      </c>
      <c r="T63">
        <v>0</v>
      </c>
      <c r="U63">
        <v>51.877839617045119</v>
      </c>
      <c r="V63">
        <v>0</v>
      </c>
      <c r="W63">
        <v>5.0100759912490247</v>
      </c>
      <c r="X63">
        <v>15.0376826765463</v>
      </c>
      <c r="Y63">
        <v>0</v>
      </c>
      <c r="Z63">
        <v>2.8850379711959921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5.6673674084742229</v>
      </c>
      <c r="AG63">
        <v>29.685955461281569</v>
      </c>
      <c r="AH63">
        <v>10.402960486015443</v>
      </c>
      <c r="AI63">
        <v>0</v>
      </c>
      <c r="AJ63">
        <v>0</v>
      </c>
      <c r="AK63">
        <v>11.650578200375705</v>
      </c>
      <c r="AL63">
        <v>0</v>
      </c>
      <c r="AM63">
        <v>7.0332840955959099</v>
      </c>
      <c r="AN63">
        <v>0</v>
      </c>
      <c r="AO63">
        <v>0</v>
      </c>
      <c r="AP63">
        <v>1.1278139887288667</v>
      </c>
      <c r="AQ63">
        <v>40.707589893132955</v>
      </c>
      <c r="AR63">
        <v>16.037672182842833</v>
      </c>
      <c r="AS63">
        <v>13.027703308703819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28.13530326697698</v>
      </c>
      <c r="BB63">
        <f t="shared" si="0"/>
        <v>644.95807632577419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270.61908759648026</v>
      </c>
      <c r="L64">
        <v>0</v>
      </c>
      <c r="M64">
        <v>62.920317907072324</v>
      </c>
      <c r="N64">
        <v>51.355661285385168</v>
      </c>
      <c r="O64">
        <v>36.237302984372953</v>
      </c>
      <c r="P64">
        <v>24.156794849058826</v>
      </c>
      <c r="Q64">
        <v>4.290587329555219</v>
      </c>
      <c r="R64">
        <v>7.8811275523849744</v>
      </c>
      <c r="S64">
        <v>5.4809388072537724</v>
      </c>
      <c r="T64">
        <v>0</v>
      </c>
      <c r="U64">
        <v>51.877839617045119</v>
      </c>
      <c r="V64">
        <v>0</v>
      </c>
      <c r="W64">
        <v>5.0100759912490247</v>
      </c>
      <c r="X64">
        <v>15.0376826765463</v>
      </c>
      <c r="Y64">
        <v>0</v>
      </c>
      <c r="Z64">
        <v>2.8850379711959921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5.6673674084742229</v>
      </c>
      <c r="AG64">
        <v>29.685955461281569</v>
      </c>
      <c r="AH64">
        <v>10.402960486015443</v>
      </c>
      <c r="AI64">
        <v>0</v>
      </c>
      <c r="AJ64">
        <v>0</v>
      </c>
      <c r="AK64">
        <v>11.650578200375705</v>
      </c>
      <c r="AL64">
        <v>0</v>
      </c>
      <c r="AM64">
        <v>7.0332840955959099</v>
      </c>
      <c r="AN64">
        <v>0</v>
      </c>
      <c r="AO64">
        <v>0</v>
      </c>
      <c r="AP64">
        <v>1.1278139887288667</v>
      </c>
      <c r="AQ64">
        <v>40.707589893132955</v>
      </c>
      <c r="AR64">
        <v>16.037672182842833</v>
      </c>
      <c r="AS64">
        <v>13.027703308703819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28.13530326697698</v>
      </c>
      <c r="BB64">
        <f t="shared" si="0"/>
        <v>644.95807632577419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285.65858007377489</v>
      </c>
      <c r="L65">
        <v>6.3035642828637517</v>
      </c>
      <c r="M65">
        <v>62.920317907072324</v>
      </c>
      <c r="N65">
        <v>51.355661285385168</v>
      </c>
      <c r="O65">
        <v>36.237302984372953</v>
      </c>
      <c r="P65">
        <v>24.156794849058826</v>
      </c>
      <c r="Q65">
        <v>9.4887947236676702</v>
      </c>
      <c r="R65">
        <v>12.122934266078701</v>
      </c>
      <c r="S65">
        <v>8.4311071292546877</v>
      </c>
      <c r="T65">
        <v>0</v>
      </c>
      <c r="U65">
        <v>51.877839617045119</v>
      </c>
      <c r="V65">
        <v>9.1208530686146521</v>
      </c>
      <c r="W65">
        <v>14.827339056556653</v>
      </c>
      <c r="X65">
        <v>64.936087866627531</v>
      </c>
      <c r="Y65">
        <v>0</v>
      </c>
      <c r="Z65">
        <v>2.8850379711959921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5.6673674084742229</v>
      </c>
      <c r="AG65">
        <v>29.685955461281569</v>
      </c>
      <c r="AH65">
        <v>10.402960486015443</v>
      </c>
      <c r="AI65">
        <v>0</v>
      </c>
      <c r="AJ65">
        <v>0</v>
      </c>
      <c r="AK65">
        <v>11.650578200375705</v>
      </c>
      <c r="AL65">
        <v>0</v>
      </c>
      <c r="AM65">
        <v>7.0332840955959099</v>
      </c>
      <c r="AN65">
        <v>0</v>
      </c>
      <c r="AO65">
        <v>0</v>
      </c>
      <c r="AP65">
        <v>1.1278139887288667</v>
      </c>
      <c r="AQ65">
        <v>40.707589893132955</v>
      </c>
      <c r="AR65">
        <v>16.037672182842833</v>
      </c>
      <c r="AS65">
        <v>13.619871599248592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32.447471891005662</v>
      </c>
      <c r="BB65">
        <f t="shared" si="0"/>
        <v>743.80783650625938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303.69722032759643</v>
      </c>
      <c r="L66">
        <v>6.3035642828637517</v>
      </c>
      <c r="M66">
        <v>62.920317907072324</v>
      </c>
      <c r="N66">
        <v>51.355661285385168</v>
      </c>
      <c r="O66">
        <v>36.237302984372953</v>
      </c>
      <c r="P66">
        <v>24.156794849058826</v>
      </c>
      <c r="Q66">
        <v>9.4887947236676702</v>
      </c>
      <c r="R66">
        <v>12.122934266078701</v>
      </c>
      <c r="S66">
        <v>8.4306421472700457</v>
      </c>
      <c r="T66">
        <v>0</v>
      </c>
      <c r="U66">
        <v>51.877839617045119</v>
      </c>
      <c r="V66">
        <v>9.1208530686146521</v>
      </c>
      <c r="W66">
        <v>14.827339056556653</v>
      </c>
      <c r="X66">
        <v>64.936087866627531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5.6673674084742229</v>
      </c>
      <c r="AG66">
        <v>29.685955461281569</v>
      </c>
      <c r="AH66">
        <v>10.402960486015443</v>
      </c>
      <c r="AI66">
        <v>0</v>
      </c>
      <c r="AJ66">
        <v>0</v>
      </c>
      <c r="AK66">
        <v>11.650578200375705</v>
      </c>
      <c r="AL66">
        <v>0</v>
      </c>
      <c r="AM66">
        <v>7.0332840955959099</v>
      </c>
      <c r="AN66">
        <v>0</v>
      </c>
      <c r="AO66">
        <v>0</v>
      </c>
      <c r="AP66">
        <v>1.1278139887288667</v>
      </c>
      <c r="AQ66">
        <v>40.707589893132955</v>
      </c>
      <c r="AR66">
        <v>16.037672182842833</v>
      </c>
      <c r="AS66">
        <v>13.619871599248592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33.201467617368436</v>
      </c>
      <c r="BB66">
        <f t="shared" si="0"/>
        <v>761.09201605173348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323.74390572661758</v>
      </c>
      <c r="L67">
        <v>6.3035642828637517</v>
      </c>
      <c r="M67">
        <v>62.920317907072324</v>
      </c>
      <c r="N67">
        <v>51.355661285385168</v>
      </c>
      <c r="O67">
        <v>36.237302984372953</v>
      </c>
      <c r="P67">
        <v>24.156794849058826</v>
      </c>
      <c r="Q67">
        <v>9.4887947236676702</v>
      </c>
      <c r="R67">
        <v>12.122934266078701</v>
      </c>
      <c r="S67">
        <v>8.4316895156597695</v>
      </c>
      <c r="T67">
        <v>0</v>
      </c>
      <c r="U67">
        <v>51.877839617045119</v>
      </c>
      <c r="V67">
        <v>9.1208530686146521</v>
      </c>
      <c r="W67">
        <v>14.827339056556653</v>
      </c>
      <c r="X67">
        <v>64.936087866627531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4.0604742637236484</v>
      </c>
      <c r="AE67">
        <v>0</v>
      </c>
      <c r="AF67">
        <v>11.33473552525569</v>
      </c>
      <c r="AG67">
        <v>29.685955461281569</v>
      </c>
      <c r="AH67">
        <v>10.402960486015443</v>
      </c>
      <c r="AI67">
        <v>0</v>
      </c>
      <c r="AJ67">
        <v>0</v>
      </c>
      <c r="AK67">
        <v>11.650578200375705</v>
      </c>
      <c r="AL67">
        <v>9.5577943114258606</v>
      </c>
      <c r="AM67">
        <v>7.0332840955959099</v>
      </c>
      <c r="AN67">
        <v>0</v>
      </c>
      <c r="AO67">
        <v>0</v>
      </c>
      <c r="AP67">
        <v>1.1278139887288667</v>
      </c>
      <c r="AQ67">
        <v>40.707589893132955</v>
      </c>
      <c r="AR67">
        <v>16.037672182842833</v>
      </c>
      <c r="AS67">
        <v>13.619871599248592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34.845602460768895</v>
      </c>
      <c r="BB67">
        <f t="shared" si="0"/>
        <v>798.78125066767484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351.80783428695901</v>
      </c>
      <c r="L68">
        <v>6.3035642828637517</v>
      </c>
      <c r="M68">
        <v>62.920317907072324</v>
      </c>
      <c r="N68">
        <v>51.355661285385168</v>
      </c>
      <c r="O68">
        <v>36.237302984372953</v>
      </c>
      <c r="P68">
        <v>24.156794849058826</v>
      </c>
      <c r="Q68">
        <v>9.4887947236676702</v>
      </c>
      <c r="R68">
        <v>12.122934266078701</v>
      </c>
      <c r="S68">
        <v>8.4316895156597695</v>
      </c>
      <c r="T68">
        <v>0</v>
      </c>
      <c r="U68">
        <v>51.877839617045119</v>
      </c>
      <c r="V68">
        <v>9.1208530686146521</v>
      </c>
      <c r="W68">
        <v>14.827339056556653</v>
      </c>
      <c r="X68">
        <v>64.936087866627531</v>
      </c>
      <c r="Y68">
        <v>0</v>
      </c>
      <c r="Z68">
        <v>2.8850379711959921</v>
      </c>
      <c r="AA68">
        <v>0</v>
      </c>
      <c r="AB68">
        <v>0</v>
      </c>
      <c r="AC68">
        <v>0</v>
      </c>
      <c r="AD68">
        <v>4.0604742637236484</v>
      </c>
      <c r="AE68">
        <v>0</v>
      </c>
      <c r="AF68">
        <v>11.33473552525569</v>
      </c>
      <c r="AG68">
        <v>29.685955461281569</v>
      </c>
      <c r="AH68">
        <v>10.402960486015443</v>
      </c>
      <c r="AI68">
        <v>0</v>
      </c>
      <c r="AJ68">
        <v>0</v>
      </c>
      <c r="AK68">
        <v>11.650578200375705</v>
      </c>
      <c r="AL68">
        <v>18.246698089342786</v>
      </c>
      <c r="AM68">
        <v>7.0332840955959099</v>
      </c>
      <c r="AN68">
        <v>0</v>
      </c>
      <c r="AO68">
        <v>0</v>
      </c>
      <c r="AP68">
        <v>1.1278139887288667</v>
      </c>
      <c r="AQ68">
        <v>40.707589893132955</v>
      </c>
      <c r="AR68">
        <v>16.037672182842833</v>
      </c>
      <c r="AS68">
        <v>13.619871599248592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36.381870852508122</v>
      </c>
      <c r="BB68">
        <f t="shared" ref="BB68:BB99" si="1">SUM(B68:AZ68)-BA68</f>
        <v>833.99781461419389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390.89968860239509</v>
      </c>
      <c r="L69">
        <v>6.3035642828637517</v>
      </c>
      <c r="M69">
        <v>62.920317907072324</v>
      </c>
      <c r="N69">
        <v>51.355661285385168</v>
      </c>
      <c r="O69">
        <v>36.237302984372953</v>
      </c>
      <c r="P69">
        <v>24.156794849058826</v>
      </c>
      <c r="Q69">
        <v>9.4878592673763311</v>
      </c>
      <c r="R69">
        <v>12.122934266078701</v>
      </c>
      <c r="S69">
        <v>8.4303268993318294</v>
      </c>
      <c r="T69">
        <v>0</v>
      </c>
      <c r="U69">
        <v>51.877839617045119</v>
      </c>
      <c r="V69">
        <v>9.1208530686146521</v>
      </c>
      <c r="W69">
        <v>14.827339056556653</v>
      </c>
      <c r="X69">
        <v>64.936087866627531</v>
      </c>
      <c r="Y69">
        <v>0</v>
      </c>
      <c r="Z69">
        <v>2.8850379711959921</v>
      </c>
      <c r="AA69">
        <v>4.2079521903569201</v>
      </c>
      <c r="AB69">
        <v>0</v>
      </c>
      <c r="AC69">
        <v>4.3126533837403462</v>
      </c>
      <c r="AD69">
        <v>4.0604742637236484</v>
      </c>
      <c r="AE69">
        <v>0</v>
      </c>
      <c r="AF69">
        <v>11.33473552525569</v>
      </c>
      <c r="AG69">
        <v>29.685955461281569</v>
      </c>
      <c r="AH69">
        <v>10.402960486015443</v>
      </c>
      <c r="AI69">
        <v>0</v>
      </c>
      <c r="AJ69">
        <v>0</v>
      </c>
      <c r="AK69">
        <v>11.650578200375705</v>
      </c>
      <c r="AL69">
        <v>26.935601867259713</v>
      </c>
      <c r="AM69">
        <v>7.0332840955959099</v>
      </c>
      <c r="AN69">
        <v>0</v>
      </c>
      <c r="AO69">
        <v>0</v>
      </c>
      <c r="AP69">
        <v>1.1278139887288667</v>
      </c>
      <c r="AQ69">
        <v>40.707589893132955</v>
      </c>
      <c r="AR69">
        <v>16.037672182842833</v>
      </c>
      <c r="AS69">
        <v>13.915955744520977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38.747548111644413</v>
      </c>
      <c r="BB69">
        <f t="shared" si="1"/>
        <v>888.22728709516105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433.99635117414402</v>
      </c>
      <c r="L70">
        <v>6.3035642828637517</v>
      </c>
      <c r="M70">
        <v>62.920317907072324</v>
      </c>
      <c r="N70">
        <v>51.355661285385168</v>
      </c>
      <c r="O70">
        <v>36.237302984372953</v>
      </c>
      <c r="P70">
        <v>24.156794849058826</v>
      </c>
      <c r="Q70">
        <v>9.4878592673763311</v>
      </c>
      <c r="R70">
        <v>12.122934266078701</v>
      </c>
      <c r="S70">
        <v>8.4303268993318294</v>
      </c>
      <c r="T70">
        <v>0</v>
      </c>
      <c r="U70">
        <v>51.877839617045119</v>
      </c>
      <c r="V70">
        <v>9.1208530686146521</v>
      </c>
      <c r="W70">
        <v>14.827339056556653</v>
      </c>
      <c r="X70">
        <v>64.936087866627531</v>
      </c>
      <c r="Y70">
        <v>0</v>
      </c>
      <c r="Z70">
        <v>4.8422922980588599</v>
      </c>
      <c r="AA70">
        <v>6.1554338359423921</v>
      </c>
      <c r="AB70">
        <v>1.48613530828637</v>
      </c>
      <c r="AC70">
        <v>4.3126533837403462</v>
      </c>
      <c r="AD70">
        <v>8.1209485274472968</v>
      </c>
      <c r="AE70">
        <v>0</v>
      </c>
      <c r="AF70">
        <v>11.33473552525569</v>
      </c>
      <c r="AG70">
        <v>29.685955461281569</v>
      </c>
      <c r="AH70">
        <v>10.402960486015443</v>
      </c>
      <c r="AI70">
        <v>0</v>
      </c>
      <c r="AJ70">
        <v>0</v>
      </c>
      <c r="AK70">
        <v>11.650578200375705</v>
      </c>
      <c r="AL70">
        <v>26.935601867259713</v>
      </c>
      <c r="AM70">
        <v>7.0332840955959099</v>
      </c>
      <c r="AN70">
        <v>0</v>
      </c>
      <c r="AO70">
        <v>0</v>
      </c>
      <c r="AP70">
        <v>1.1278139887288667</v>
      </c>
      <c r="AQ70">
        <v>40.707589893132955</v>
      </c>
      <c r="AR70">
        <v>16.037672182842833</v>
      </c>
      <c r="AS70">
        <v>13.915955744520977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40.944054850901871</v>
      </c>
      <c r="BB70">
        <f t="shared" si="1"/>
        <v>938.57878847211077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512.37989292797147</v>
      </c>
      <c r="L71">
        <v>6.199027763457102</v>
      </c>
      <c r="M71">
        <v>62.920317907072324</v>
      </c>
      <c r="N71">
        <v>51.355661285385168</v>
      </c>
      <c r="O71">
        <v>36.237302984372953</v>
      </c>
      <c r="P71">
        <v>24.156794849058826</v>
      </c>
      <c r="Q71">
        <v>9.4878592673763311</v>
      </c>
      <c r="R71">
        <v>12.122934266078701</v>
      </c>
      <c r="S71">
        <v>8.4303268993318294</v>
      </c>
      <c r="T71">
        <v>0</v>
      </c>
      <c r="U71">
        <v>51.877839617045119</v>
      </c>
      <c r="V71">
        <v>9.1208530686146521</v>
      </c>
      <c r="W71">
        <v>14.827339056556653</v>
      </c>
      <c r="X71">
        <v>64.936087866627531</v>
      </c>
      <c r="Y71">
        <v>0</v>
      </c>
      <c r="Z71">
        <v>4.8422922980588599</v>
      </c>
      <c r="AA71">
        <v>7.8247041452723858</v>
      </c>
      <c r="AB71">
        <v>5.825650426320184</v>
      </c>
      <c r="AC71">
        <v>8.6338189077436844</v>
      </c>
      <c r="AD71">
        <v>12.181422791170945</v>
      </c>
      <c r="AE71">
        <v>0</v>
      </c>
      <c r="AF71">
        <v>11.33473552525569</v>
      </c>
      <c r="AG71">
        <v>29.685955461281569</v>
      </c>
      <c r="AH71">
        <v>20.805920972030886</v>
      </c>
      <c r="AI71">
        <v>0</v>
      </c>
      <c r="AJ71">
        <v>0</v>
      </c>
      <c r="AK71">
        <v>11.650578200375705</v>
      </c>
      <c r="AL71">
        <v>26.935601867259713</v>
      </c>
      <c r="AM71">
        <v>7.0332840955959099</v>
      </c>
      <c r="AN71">
        <v>0</v>
      </c>
      <c r="AO71">
        <v>0</v>
      </c>
      <c r="AP71">
        <v>1.1278139887288667</v>
      </c>
      <c r="AQ71">
        <v>40.707589893132955</v>
      </c>
      <c r="AR71">
        <v>16.037672182842833</v>
      </c>
      <c r="AS71">
        <v>13.915955744520977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45.252480792006843</v>
      </c>
      <c r="BB71">
        <f t="shared" si="1"/>
        <v>1037.3427534665332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512.37989292797147</v>
      </c>
      <c r="L72">
        <v>6.3034922877093029</v>
      </c>
      <c r="M72">
        <v>62.920317907072324</v>
      </c>
      <c r="N72">
        <v>51.355661285385168</v>
      </c>
      <c r="O72">
        <v>36.237302984372953</v>
      </c>
      <c r="P72">
        <v>24.156794849058826</v>
      </c>
      <c r="Q72">
        <v>9.4878592673763311</v>
      </c>
      <c r="R72">
        <v>12.122934266078701</v>
      </c>
      <c r="S72">
        <v>8.4303268993318294</v>
      </c>
      <c r="T72">
        <v>0</v>
      </c>
      <c r="U72">
        <v>51.877839617045119</v>
      </c>
      <c r="V72">
        <v>9.1208530686146521</v>
      </c>
      <c r="W72">
        <v>14.827339056556653</v>
      </c>
      <c r="X72">
        <v>64.936087866627531</v>
      </c>
      <c r="Y72">
        <v>0</v>
      </c>
      <c r="Z72">
        <v>5.770075484032561</v>
      </c>
      <c r="AA72">
        <v>12.369292455854728</v>
      </c>
      <c r="AB72">
        <v>11.746413676476728</v>
      </c>
      <c r="AC72">
        <v>8.6338189077436844</v>
      </c>
      <c r="AD72">
        <v>12.181422791170945</v>
      </c>
      <c r="AE72">
        <v>0</v>
      </c>
      <c r="AF72">
        <v>17.002102933729912</v>
      </c>
      <c r="AG72">
        <v>29.685955461281569</v>
      </c>
      <c r="AH72">
        <v>31.20888100918388</v>
      </c>
      <c r="AI72">
        <v>1.7018472315800455</v>
      </c>
      <c r="AJ72">
        <v>0</v>
      </c>
      <c r="AK72">
        <v>11.650578200375705</v>
      </c>
      <c r="AL72">
        <v>26.935601867259713</v>
      </c>
      <c r="AM72">
        <v>7.0332840955959099</v>
      </c>
      <c r="AN72">
        <v>0</v>
      </c>
      <c r="AO72">
        <v>0</v>
      </c>
      <c r="AP72">
        <v>1.1278139887288667</v>
      </c>
      <c r="AQ72">
        <v>40.707589893132955</v>
      </c>
      <c r="AR72">
        <v>16.037672182842833</v>
      </c>
      <c r="AS72">
        <v>13.915955744520977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46.475957343040442</v>
      </c>
      <c r="BB72">
        <f t="shared" si="1"/>
        <v>1065.3890508636714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512.37989292797147</v>
      </c>
      <c r="L73">
        <v>6.3034922877093029</v>
      </c>
      <c r="M73">
        <v>62.920317907072324</v>
      </c>
      <c r="N73">
        <v>51.355661285385168</v>
      </c>
      <c r="O73">
        <v>36.237302984372953</v>
      </c>
      <c r="P73">
        <v>24.156794849058826</v>
      </c>
      <c r="Q73">
        <v>9.4878592673763311</v>
      </c>
      <c r="R73">
        <v>12.122934266078701</v>
      </c>
      <c r="S73">
        <v>8.4324775620955954</v>
      </c>
      <c r="T73">
        <v>0</v>
      </c>
      <c r="U73">
        <v>51.877839617045119</v>
      </c>
      <c r="V73">
        <v>9.1208530686146521</v>
      </c>
      <c r="W73">
        <v>14.827339056556653</v>
      </c>
      <c r="X73">
        <v>64.936087866627531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8.6338189077436844</v>
      </c>
      <c r="AD73">
        <v>12.181422791170945</v>
      </c>
      <c r="AE73">
        <v>0</v>
      </c>
      <c r="AF73">
        <v>17.969702333750782</v>
      </c>
      <c r="AG73">
        <v>29.685955461281569</v>
      </c>
      <c r="AH73">
        <v>41.611841495199322</v>
      </c>
      <c r="AI73">
        <v>7.3746710383009804</v>
      </c>
      <c r="AJ73">
        <v>0</v>
      </c>
      <c r="AK73">
        <v>11.650578200375705</v>
      </c>
      <c r="AL73">
        <v>49.961196723022326</v>
      </c>
      <c r="AM73">
        <v>7.0332840955959099</v>
      </c>
      <c r="AN73">
        <v>0</v>
      </c>
      <c r="AO73">
        <v>0</v>
      </c>
      <c r="AP73">
        <v>1.1278139887288667</v>
      </c>
      <c r="AQ73">
        <v>40.707589893132955</v>
      </c>
      <c r="AR73">
        <v>16.037672182842833</v>
      </c>
      <c r="AS73">
        <v>13.915955744520977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48.271525131268085</v>
      </c>
      <c r="BB73">
        <f t="shared" si="1"/>
        <v>1106.5496502579233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512.37989292797147</v>
      </c>
      <c r="L74">
        <v>6.3034922877093029</v>
      </c>
      <c r="M74">
        <v>62.920317907072324</v>
      </c>
      <c r="N74">
        <v>51.355661285385168</v>
      </c>
      <c r="O74">
        <v>36.237302984372953</v>
      </c>
      <c r="P74">
        <v>24.156794849058826</v>
      </c>
      <c r="Q74">
        <v>9.4878592673763311</v>
      </c>
      <c r="R74">
        <v>12.122934266078701</v>
      </c>
      <c r="S74">
        <v>8.4324775620955954</v>
      </c>
      <c r="T74">
        <v>0</v>
      </c>
      <c r="U74">
        <v>51.877839617045119</v>
      </c>
      <c r="V74">
        <v>9.1208530686146521</v>
      </c>
      <c r="W74">
        <v>14.827339056556653</v>
      </c>
      <c r="X74">
        <v>64.936087866627531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8.6338189077436844</v>
      </c>
      <c r="AD74">
        <v>12.181422791170945</v>
      </c>
      <c r="AE74">
        <v>0</v>
      </c>
      <c r="AF74">
        <v>17.969702333750782</v>
      </c>
      <c r="AG74">
        <v>29.685955461281569</v>
      </c>
      <c r="AH74">
        <v>41.611841495199322</v>
      </c>
      <c r="AI74">
        <v>7.3746710383009804</v>
      </c>
      <c r="AJ74">
        <v>0</v>
      </c>
      <c r="AK74">
        <v>11.650578200375705</v>
      </c>
      <c r="AL74">
        <v>49.961196723022326</v>
      </c>
      <c r="AM74">
        <v>7.0332840955959099</v>
      </c>
      <c r="AN74">
        <v>0</v>
      </c>
      <c r="AO74">
        <v>0</v>
      </c>
      <c r="AP74">
        <v>1.1278139887288667</v>
      </c>
      <c r="AQ74">
        <v>40.707589893132955</v>
      </c>
      <c r="AR74">
        <v>16.037672182842833</v>
      </c>
      <c r="AS74">
        <v>13.915955744520977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48.271525131268085</v>
      </c>
      <c r="BB74">
        <f t="shared" si="1"/>
        <v>1106.5496502579233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512.37989292797147</v>
      </c>
      <c r="L75">
        <v>6.3034922877093029</v>
      </c>
      <c r="M75">
        <v>62.920317907072324</v>
      </c>
      <c r="N75">
        <v>51.355661285385168</v>
      </c>
      <c r="O75">
        <v>36.237302984372953</v>
      </c>
      <c r="P75">
        <v>24.156794849058826</v>
      </c>
      <c r="Q75">
        <v>9.4878592673763311</v>
      </c>
      <c r="R75">
        <v>12.122934266078701</v>
      </c>
      <c r="S75">
        <v>8.4303268993318294</v>
      </c>
      <c r="T75">
        <v>0</v>
      </c>
      <c r="U75">
        <v>51.877839617045119</v>
      </c>
      <c r="V75">
        <v>9.1208530686146521</v>
      </c>
      <c r="W75">
        <v>14.827339056556653</v>
      </c>
      <c r="X75">
        <v>64.936087866627531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8.6338189077436844</v>
      </c>
      <c r="AD75">
        <v>12.181422791170945</v>
      </c>
      <c r="AE75">
        <v>0</v>
      </c>
      <c r="AF75">
        <v>17.969702333750782</v>
      </c>
      <c r="AG75">
        <v>29.685955461281569</v>
      </c>
      <c r="AH75">
        <v>41.611841495199322</v>
      </c>
      <c r="AI75">
        <v>7.3746710383009804</v>
      </c>
      <c r="AJ75">
        <v>0</v>
      </c>
      <c r="AK75">
        <v>11.650578200375705</v>
      </c>
      <c r="AL75">
        <v>49.961196723022326</v>
      </c>
      <c r="AM75">
        <v>7.0332840955959099</v>
      </c>
      <c r="AN75">
        <v>0</v>
      </c>
      <c r="AO75">
        <v>0</v>
      </c>
      <c r="AP75">
        <v>1.1278139887288667</v>
      </c>
      <c r="AQ75">
        <v>40.707589893132955</v>
      </c>
      <c r="AR75">
        <v>16.037672182842833</v>
      </c>
      <c r="AS75">
        <v>13.915955744520977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48.271435233564567</v>
      </c>
      <c r="BB75">
        <f t="shared" si="1"/>
        <v>1106.5475894928632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512.37989292797147</v>
      </c>
      <c r="L76">
        <v>6.3034922877093029</v>
      </c>
      <c r="M76">
        <v>62.920317907072324</v>
      </c>
      <c r="N76">
        <v>51.355661285385168</v>
      </c>
      <c r="O76">
        <v>36.237302984372953</v>
      </c>
      <c r="P76">
        <v>24.156794849058826</v>
      </c>
      <c r="Q76">
        <v>9.4878592673763311</v>
      </c>
      <c r="R76">
        <v>12.122934266078701</v>
      </c>
      <c r="S76">
        <v>8.4303268993318294</v>
      </c>
      <c r="T76">
        <v>0</v>
      </c>
      <c r="U76">
        <v>51.877839617045119</v>
      </c>
      <c r="V76">
        <v>9.1208530686146521</v>
      </c>
      <c r="W76">
        <v>14.827339056556653</v>
      </c>
      <c r="X76">
        <v>64.936087866627531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8.6338189077436844</v>
      </c>
      <c r="AD76">
        <v>12.181422791170945</v>
      </c>
      <c r="AE76">
        <v>0</v>
      </c>
      <c r="AF76">
        <v>17.969702333750782</v>
      </c>
      <c r="AG76">
        <v>29.685955461281569</v>
      </c>
      <c r="AH76">
        <v>41.611841495199322</v>
      </c>
      <c r="AI76">
        <v>7.3746710383009804</v>
      </c>
      <c r="AJ76">
        <v>0</v>
      </c>
      <c r="AK76">
        <v>11.650578200375705</v>
      </c>
      <c r="AL76">
        <v>49.961196723022326</v>
      </c>
      <c r="AM76">
        <v>7.0332840955959099</v>
      </c>
      <c r="AN76">
        <v>0</v>
      </c>
      <c r="AO76">
        <v>0</v>
      </c>
      <c r="AP76">
        <v>1.1278139887288667</v>
      </c>
      <c r="AQ76">
        <v>40.707589893132955</v>
      </c>
      <c r="AR76">
        <v>16.037672182842833</v>
      </c>
      <c r="AS76">
        <v>13.915955744520977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48.271435233564567</v>
      </c>
      <c r="BB76">
        <f t="shared" si="1"/>
        <v>1106.5475894928632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512.37989292797147</v>
      </c>
      <c r="L77">
        <v>6.3034922877093029</v>
      </c>
      <c r="M77">
        <v>62.920317907072324</v>
      </c>
      <c r="N77">
        <v>51.355661285385168</v>
      </c>
      <c r="O77">
        <v>36.237302984372953</v>
      </c>
      <c r="P77">
        <v>24.156794849058826</v>
      </c>
      <c r="Q77">
        <v>9.4878592673763311</v>
      </c>
      <c r="R77">
        <v>12.122934266078701</v>
      </c>
      <c r="S77">
        <v>8.431735840334575</v>
      </c>
      <c r="T77">
        <v>0</v>
      </c>
      <c r="U77">
        <v>51.877839617045119</v>
      </c>
      <c r="V77">
        <v>9.1208530686146521</v>
      </c>
      <c r="W77">
        <v>14.827339056556653</v>
      </c>
      <c r="X77">
        <v>64.936087866627531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8.6338189077436844</v>
      </c>
      <c r="AD77">
        <v>12.181422791170945</v>
      </c>
      <c r="AE77">
        <v>0</v>
      </c>
      <c r="AF77">
        <v>17.969702333750782</v>
      </c>
      <c r="AG77">
        <v>29.685955461281569</v>
      </c>
      <c r="AH77">
        <v>41.611841495199322</v>
      </c>
      <c r="AI77">
        <v>7.3746710383009804</v>
      </c>
      <c r="AJ77">
        <v>0</v>
      </c>
      <c r="AK77">
        <v>11.650578200375705</v>
      </c>
      <c r="AL77">
        <v>26.935601867259713</v>
      </c>
      <c r="AM77">
        <v>7.0332840955959099</v>
      </c>
      <c r="AN77">
        <v>0</v>
      </c>
      <c r="AO77">
        <v>0</v>
      </c>
      <c r="AP77">
        <v>1.1278139887288667</v>
      </c>
      <c r="AQ77">
        <v>40.707589893132955</v>
      </c>
      <c r="AR77">
        <v>16.037672182842833</v>
      </c>
      <c r="AS77">
        <v>13.915955744520977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47.30902426232759</v>
      </c>
      <c r="BB77">
        <f t="shared" si="1"/>
        <v>1084.4858145493404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512.37989292797147</v>
      </c>
      <c r="L78">
        <v>6.3034922877093029</v>
      </c>
      <c r="M78">
        <v>62.920317907072324</v>
      </c>
      <c r="N78">
        <v>51.355661285385168</v>
      </c>
      <c r="O78">
        <v>36.237302984372953</v>
      </c>
      <c r="P78">
        <v>24.156794849058826</v>
      </c>
      <c r="Q78">
        <v>9.4878592673763311</v>
      </c>
      <c r="R78">
        <v>12.122934266078701</v>
      </c>
      <c r="S78">
        <v>8.09689282307626</v>
      </c>
      <c r="T78">
        <v>0</v>
      </c>
      <c r="U78">
        <v>51.877839617045119</v>
      </c>
      <c r="V78">
        <v>9.1208530686146521</v>
      </c>
      <c r="W78">
        <v>14.827339056556653</v>
      </c>
      <c r="X78">
        <v>64.936087866627531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8.6338189077436844</v>
      </c>
      <c r="AD78">
        <v>12.181422791170945</v>
      </c>
      <c r="AE78">
        <v>0</v>
      </c>
      <c r="AF78">
        <v>17.969702333750782</v>
      </c>
      <c r="AG78">
        <v>29.685955461281569</v>
      </c>
      <c r="AH78">
        <v>41.611841495199322</v>
      </c>
      <c r="AI78">
        <v>7.3746710383009804</v>
      </c>
      <c r="AJ78">
        <v>0</v>
      </c>
      <c r="AK78">
        <v>11.650578200375705</v>
      </c>
      <c r="AL78">
        <v>26.935601867259713</v>
      </c>
      <c r="AM78">
        <v>7.0332840955959099</v>
      </c>
      <c r="AN78">
        <v>0</v>
      </c>
      <c r="AO78">
        <v>0</v>
      </c>
      <c r="AP78">
        <v>1.1278139887288667</v>
      </c>
      <c r="AQ78">
        <v>40.707589893132955</v>
      </c>
      <c r="AR78">
        <v>16.037672182842833</v>
      </c>
      <c r="AS78">
        <v>13.915955744520977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47.295027824206194</v>
      </c>
      <c r="BB78">
        <f t="shared" si="1"/>
        <v>1084.1649679702032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512.37989292797147</v>
      </c>
      <c r="L79">
        <v>6.3034922877093029</v>
      </c>
      <c r="M79">
        <v>62.920317907072324</v>
      </c>
      <c r="N79">
        <v>51.355661285385168</v>
      </c>
      <c r="O79">
        <v>36.237302984372953</v>
      </c>
      <c r="P79">
        <v>24.156794849058826</v>
      </c>
      <c r="Q79">
        <v>9.4878592673763311</v>
      </c>
      <c r="R79">
        <v>12.122934266078701</v>
      </c>
      <c r="S79">
        <v>8.09689282307626</v>
      </c>
      <c r="T79">
        <v>0</v>
      </c>
      <c r="U79">
        <v>51.877839617045119</v>
      </c>
      <c r="V79">
        <v>9.1208530686146521</v>
      </c>
      <c r="W79">
        <v>14.827339056556653</v>
      </c>
      <c r="X79">
        <v>64.936087866627531</v>
      </c>
      <c r="Y79">
        <v>0</v>
      </c>
      <c r="Z79">
        <v>5.770075484032561</v>
      </c>
      <c r="AA79">
        <v>12.369292455854728</v>
      </c>
      <c r="AB79">
        <v>11.746413676476728</v>
      </c>
      <c r="AC79">
        <v>8.6338189077436844</v>
      </c>
      <c r="AD79">
        <v>12.181422791170945</v>
      </c>
      <c r="AE79">
        <v>0</v>
      </c>
      <c r="AF79">
        <v>11.33473552525569</v>
      </c>
      <c r="AG79">
        <v>29.685955461281569</v>
      </c>
      <c r="AH79">
        <v>41.232786133061978</v>
      </c>
      <c r="AI79">
        <v>1.7018472315800455</v>
      </c>
      <c r="AJ79">
        <v>0</v>
      </c>
      <c r="AK79">
        <v>11.650578200375705</v>
      </c>
      <c r="AL79">
        <v>26.935601867259713</v>
      </c>
      <c r="AM79">
        <v>7.0332840955959099</v>
      </c>
      <c r="AN79">
        <v>0</v>
      </c>
      <c r="AO79">
        <v>0</v>
      </c>
      <c r="AP79">
        <v>1.1278139887288667</v>
      </c>
      <c r="AQ79">
        <v>30.530692770402837</v>
      </c>
      <c r="AR79">
        <v>16.037672182842833</v>
      </c>
      <c r="AS79">
        <v>13.915955744520977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46.218728775426719</v>
      </c>
      <c r="BB79">
        <f t="shared" si="1"/>
        <v>1059.492485947703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512.37989292797147</v>
      </c>
      <c r="L80">
        <v>6.3034922877093029</v>
      </c>
      <c r="M80">
        <v>62.920317907072324</v>
      </c>
      <c r="N80">
        <v>51.355661285385168</v>
      </c>
      <c r="O80">
        <v>36.237302984372953</v>
      </c>
      <c r="P80">
        <v>24.156794849058826</v>
      </c>
      <c r="Q80">
        <v>9.4878592673763311</v>
      </c>
      <c r="R80">
        <v>12.122934266078701</v>
      </c>
      <c r="S80">
        <v>8.09689282307626</v>
      </c>
      <c r="T80">
        <v>0</v>
      </c>
      <c r="U80">
        <v>51.877839617045119</v>
      </c>
      <c r="V80">
        <v>9.1208530686146521</v>
      </c>
      <c r="W80">
        <v>14.827339056556653</v>
      </c>
      <c r="X80">
        <v>64.936087866627531</v>
      </c>
      <c r="Y80">
        <v>0</v>
      </c>
      <c r="Z80">
        <v>5.770075484032561</v>
      </c>
      <c r="AA80">
        <v>12.369292455854728</v>
      </c>
      <c r="AB80">
        <v>11.746413676476728</v>
      </c>
      <c r="AC80">
        <v>4.3126533837403462</v>
      </c>
      <c r="AD80">
        <v>12.181422791170945</v>
      </c>
      <c r="AE80">
        <v>0</v>
      </c>
      <c r="AF80">
        <v>11.33473552525569</v>
      </c>
      <c r="AG80">
        <v>29.685955461281569</v>
      </c>
      <c r="AH80">
        <v>26.239045884262158</v>
      </c>
      <c r="AI80">
        <v>0</v>
      </c>
      <c r="AJ80">
        <v>0</v>
      </c>
      <c r="AK80">
        <v>11.650578200375705</v>
      </c>
      <c r="AL80">
        <v>26.935601867259713</v>
      </c>
      <c r="AM80">
        <v>7.0332840955959099</v>
      </c>
      <c r="AN80">
        <v>0</v>
      </c>
      <c r="AO80">
        <v>0</v>
      </c>
      <c r="AP80">
        <v>1.1278139887288667</v>
      </c>
      <c r="AQ80">
        <v>20.353794946566477</v>
      </c>
      <c r="AR80">
        <v>16.037672182842833</v>
      </c>
      <c r="AS80">
        <v>13.915955744520977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44.914834170807161</v>
      </c>
      <c r="BB80">
        <f t="shared" si="1"/>
        <v>1029.6027297241033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512.37989292797147</v>
      </c>
      <c r="L81">
        <v>6.3034922877093029</v>
      </c>
      <c r="M81">
        <v>62.920317907072324</v>
      </c>
      <c r="N81">
        <v>51.355661285385168</v>
      </c>
      <c r="O81">
        <v>36.237302984372953</v>
      </c>
      <c r="P81">
        <v>24.156794849058826</v>
      </c>
      <c r="Q81">
        <v>9.4878592673763311</v>
      </c>
      <c r="R81">
        <v>12.122934266078701</v>
      </c>
      <c r="S81">
        <v>8.09689282307626</v>
      </c>
      <c r="T81">
        <v>0</v>
      </c>
      <c r="U81">
        <v>51.877839617045119</v>
      </c>
      <c r="V81">
        <v>9.1208530686146521</v>
      </c>
      <c r="W81">
        <v>14.827339056556653</v>
      </c>
      <c r="X81">
        <v>64.936087866627531</v>
      </c>
      <c r="Y81">
        <v>0</v>
      </c>
      <c r="Z81">
        <v>5.7623278346900433</v>
      </c>
      <c r="AA81">
        <v>6.1554338359423921</v>
      </c>
      <c r="AB81">
        <v>11.746413676476728</v>
      </c>
      <c r="AC81">
        <v>4.3126533837403462</v>
      </c>
      <c r="AD81">
        <v>12.181422791170945</v>
      </c>
      <c r="AE81">
        <v>0</v>
      </c>
      <c r="AF81">
        <v>11.33473552525569</v>
      </c>
      <c r="AG81">
        <v>29.685955461281569</v>
      </c>
      <c r="AH81">
        <v>15.58338212273012</v>
      </c>
      <c r="AI81">
        <v>0</v>
      </c>
      <c r="AJ81">
        <v>0</v>
      </c>
      <c r="AK81">
        <v>11.650578200375705</v>
      </c>
      <c r="AL81">
        <v>26.935601867259713</v>
      </c>
      <c r="AM81">
        <v>7.0332840955959099</v>
      </c>
      <c r="AN81">
        <v>0</v>
      </c>
      <c r="AO81">
        <v>0</v>
      </c>
      <c r="AP81">
        <v>1.1278139887288667</v>
      </c>
      <c r="AQ81">
        <v>10.176897823836359</v>
      </c>
      <c r="AR81">
        <v>16.037672182842833</v>
      </c>
      <c r="AS81">
        <v>12.435535018159047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43.722088397428223</v>
      </c>
      <c r="BB81">
        <f t="shared" si="1"/>
        <v>1002.2608876176032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512.37989292797147</v>
      </c>
      <c r="L82">
        <v>6.3034922877093029</v>
      </c>
      <c r="M82">
        <v>62.920317907072324</v>
      </c>
      <c r="N82">
        <v>51.355661285385168</v>
      </c>
      <c r="O82">
        <v>36.237302984372953</v>
      </c>
      <c r="P82">
        <v>24.156794849058826</v>
      </c>
      <c r="Q82">
        <v>9.4878592673763311</v>
      </c>
      <c r="R82">
        <v>12.122934266078701</v>
      </c>
      <c r="S82">
        <v>8.09689282307626</v>
      </c>
      <c r="T82">
        <v>0</v>
      </c>
      <c r="U82">
        <v>51.877839617045119</v>
      </c>
      <c r="V82">
        <v>9.1208530686146521</v>
      </c>
      <c r="W82">
        <v>14.827339056556653</v>
      </c>
      <c r="X82">
        <v>64.936087866627531</v>
      </c>
      <c r="Y82">
        <v>0</v>
      </c>
      <c r="Z82">
        <v>5.7623278346900433</v>
      </c>
      <c r="AA82">
        <v>6.1554338359423921</v>
      </c>
      <c r="AB82">
        <v>11.746413676476728</v>
      </c>
      <c r="AC82">
        <v>4.3126533837403462</v>
      </c>
      <c r="AD82">
        <v>12.181422791170945</v>
      </c>
      <c r="AE82">
        <v>0</v>
      </c>
      <c r="AF82">
        <v>11.33473552525569</v>
      </c>
      <c r="AG82">
        <v>29.685955461281569</v>
      </c>
      <c r="AH82">
        <v>10.402960486015443</v>
      </c>
      <c r="AI82">
        <v>0</v>
      </c>
      <c r="AJ82">
        <v>0</v>
      </c>
      <c r="AK82">
        <v>11.650578200375705</v>
      </c>
      <c r="AL82">
        <v>26.935601867259713</v>
      </c>
      <c r="AM82">
        <v>7.0332840955959099</v>
      </c>
      <c r="AN82">
        <v>0</v>
      </c>
      <c r="AO82">
        <v>0</v>
      </c>
      <c r="AP82">
        <v>1.1278139887288667</v>
      </c>
      <c r="AQ82">
        <v>9.6880507962847009</v>
      </c>
      <c r="AR82">
        <v>16.037672182842833</v>
      </c>
      <c r="AS82">
        <v>12.435535018159047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43.485112967261898</v>
      </c>
      <c r="BB82">
        <f t="shared" si="1"/>
        <v>996.8285943835034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512.37989292797147</v>
      </c>
      <c r="L83">
        <v>6.3034922877093029</v>
      </c>
      <c r="M83">
        <v>62.920317907072324</v>
      </c>
      <c r="N83">
        <v>51.355661285385168</v>
      </c>
      <c r="O83">
        <v>36.237302984372953</v>
      </c>
      <c r="P83">
        <v>24.156794849058826</v>
      </c>
      <c r="Q83">
        <v>9.4878592673763311</v>
      </c>
      <c r="R83">
        <v>12.122934266078701</v>
      </c>
      <c r="S83">
        <v>8.09689282307626</v>
      </c>
      <c r="T83">
        <v>0</v>
      </c>
      <c r="U83">
        <v>51.877839617045119</v>
      </c>
      <c r="V83">
        <v>9.1208530686146521</v>
      </c>
      <c r="W83">
        <v>14.827339056556653</v>
      </c>
      <c r="X83">
        <v>64.936087866627531</v>
      </c>
      <c r="Y83">
        <v>0</v>
      </c>
      <c r="Z83">
        <v>5.7623278346900433</v>
      </c>
      <c r="AA83">
        <v>6.1554338359423921</v>
      </c>
      <c r="AB83">
        <v>5.825650426320184</v>
      </c>
      <c r="AC83">
        <v>4.3126533837403462</v>
      </c>
      <c r="AD83">
        <v>12.181422791170945</v>
      </c>
      <c r="AE83">
        <v>0</v>
      </c>
      <c r="AF83">
        <v>11.33473552525569</v>
      </c>
      <c r="AG83">
        <v>29.685955461281569</v>
      </c>
      <c r="AH83">
        <v>2.5270349994781878</v>
      </c>
      <c r="AI83">
        <v>0</v>
      </c>
      <c r="AJ83">
        <v>0</v>
      </c>
      <c r="AK83">
        <v>11.650578200375705</v>
      </c>
      <c r="AL83">
        <v>26.935601867259713</v>
      </c>
      <c r="AM83">
        <v>7.0332840955959099</v>
      </c>
      <c r="AN83">
        <v>0</v>
      </c>
      <c r="AO83">
        <v>0</v>
      </c>
      <c r="AP83">
        <v>1.1278139887288667</v>
      </c>
      <c r="AQ83">
        <v>0</v>
      </c>
      <c r="AR83">
        <v>16.037672182842833</v>
      </c>
      <c r="AS83">
        <v>12.435535018159047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42.503450854783395</v>
      </c>
      <c r="BB83">
        <f t="shared" si="1"/>
        <v>974.32551696300311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512.37989292797147</v>
      </c>
      <c r="L84">
        <v>6.3034922877093029</v>
      </c>
      <c r="M84">
        <v>62.920317907072324</v>
      </c>
      <c r="N84">
        <v>51.355661285385168</v>
      </c>
      <c r="O84">
        <v>36.237302984372953</v>
      </c>
      <c r="P84">
        <v>24.156794849058826</v>
      </c>
      <c r="Q84">
        <v>9.4878592673763311</v>
      </c>
      <c r="R84">
        <v>12.122934266078701</v>
      </c>
      <c r="S84">
        <v>8.09689282307626</v>
      </c>
      <c r="T84">
        <v>0</v>
      </c>
      <c r="U84">
        <v>51.877839617045119</v>
      </c>
      <c r="V84">
        <v>9.1208530686146521</v>
      </c>
      <c r="W84">
        <v>14.827339056556653</v>
      </c>
      <c r="X84">
        <v>64.936087866627531</v>
      </c>
      <c r="Y84">
        <v>0</v>
      </c>
      <c r="Z84">
        <v>5.7623278346900433</v>
      </c>
      <c r="AA84">
        <v>6.1554338359423921</v>
      </c>
      <c r="AB84">
        <v>5.825650426320184</v>
      </c>
      <c r="AC84">
        <v>4.3126533837403462</v>
      </c>
      <c r="AD84">
        <v>8.1209485274472968</v>
      </c>
      <c r="AE84">
        <v>0</v>
      </c>
      <c r="AF84">
        <v>11.33473552525569</v>
      </c>
      <c r="AG84">
        <v>29.685955461281569</v>
      </c>
      <c r="AH84">
        <v>0</v>
      </c>
      <c r="AI84">
        <v>0</v>
      </c>
      <c r="AJ84">
        <v>0</v>
      </c>
      <c r="AK84">
        <v>11.650578200375705</v>
      </c>
      <c r="AL84">
        <v>26.935601867259713</v>
      </c>
      <c r="AM84">
        <v>7.0332840955959099</v>
      </c>
      <c r="AN84">
        <v>0</v>
      </c>
      <c r="AO84">
        <v>0</v>
      </c>
      <c r="AP84">
        <v>1.1278139887288667</v>
      </c>
      <c r="AQ84">
        <v>0</v>
      </c>
      <c r="AR84">
        <v>16.037672182842833</v>
      </c>
      <c r="AS84">
        <v>12.435535018159047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42.22809296758156</v>
      </c>
      <c r="BB84">
        <f t="shared" si="1"/>
        <v>968.01336558700325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512.37989292797147</v>
      </c>
      <c r="L85">
        <v>6.3034922877093029</v>
      </c>
      <c r="M85">
        <v>62.920317907072324</v>
      </c>
      <c r="N85">
        <v>51.355661285385168</v>
      </c>
      <c r="O85">
        <v>36.237302984372953</v>
      </c>
      <c r="P85">
        <v>24.156794849058826</v>
      </c>
      <c r="Q85">
        <v>9.4878592673763311</v>
      </c>
      <c r="R85">
        <v>12.122934266078701</v>
      </c>
      <c r="S85">
        <v>8.09689282307626</v>
      </c>
      <c r="T85">
        <v>0</v>
      </c>
      <c r="U85">
        <v>51.877839617045119</v>
      </c>
      <c r="V85">
        <v>9.1208530686146521</v>
      </c>
      <c r="W85">
        <v>14.827339056556653</v>
      </c>
      <c r="X85">
        <v>64.936087866627531</v>
      </c>
      <c r="Y85">
        <v>0</v>
      </c>
      <c r="Z85">
        <v>5.7623278346900433</v>
      </c>
      <c r="AA85">
        <v>0</v>
      </c>
      <c r="AB85">
        <v>5.825650426320184</v>
      </c>
      <c r="AC85">
        <v>4.3126533837403462</v>
      </c>
      <c r="AD85">
        <v>4.0604742637236484</v>
      </c>
      <c r="AE85">
        <v>0</v>
      </c>
      <c r="AF85">
        <v>11.33473552525569</v>
      </c>
      <c r="AG85">
        <v>29.685955461281569</v>
      </c>
      <c r="AH85">
        <v>0</v>
      </c>
      <c r="AI85">
        <v>0</v>
      </c>
      <c r="AJ85">
        <v>0</v>
      </c>
      <c r="AK85">
        <v>11.650578200375705</v>
      </c>
      <c r="AL85">
        <v>26.935601867259713</v>
      </c>
      <c r="AM85">
        <v>7.0332840955959099</v>
      </c>
      <c r="AN85">
        <v>0</v>
      </c>
      <c r="AO85">
        <v>0</v>
      </c>
      <c r="AP85">
        <v>1.1278139887288667</v>
      </c>
      <c r="AQ85">
        <v>0</v>
      </c>
      <c r="AR85">
        <v>16.037672182842833</v>
      </c>
      <c r="AS85">
        <v>10.65902968816531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41.726810086221789</v>
      </c>
      <c r="BB85">
        <f t="shared" si="1"/>
        <v>956.52223503870323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512.37989292797147</v>
      </c>
      <c r="L86">
        <v>6.3034922877093029</v>
      </c>
      <c r="M86">
        <v>62.920317907072324</v>
      </c>
      <c r="N86">
        <v>51.355661285385168</v>
      </c>
      <c r="O86">
        <v>36.237302984372953</v>
      </c>
      <c r="P86">
        <v>24.156794849058826</v>
      </c>
      <c r="Q86">
        <v>9.4878592673763311</v>
      </c>
      <c r="R86">
        <v>12.122934266078701</v>
      </c>
      <c r="S86">
        <v>8.4324775620955954</v>
      </c>
      <c r="T86">
        <v>0</v>
      </c>
      <c r="U86">
        <v>51.877839617045119</v>
      </c>
      <c r="V86">
        <v>9.1208530686146521</v>
      </c>
      <c r="W86">
        <v>14.827339056556653</v>
      </c>
      <c r="X86">
        <v>64.936087866627531</v>
      </c>
      <c r="Y86">
        <v>0</v>
      </c>
      <c r="Z86">
        <v>5.7623278346900433</v>
      </c>
      <c r="AA86">
        <v>0</v>
      </c>
      <c r="AB86">
        <v>5.825650426320184</v>
      </c>
      <c r="AC86">
        <v>4.3126533837403462</v>
      </c>
      <c r="AD86">
        <v>4.0604742637236484</v>
      </c>
      <c r="AE86">
        <v>0</v>
      </c>
      <c r="AF86">
        <v>11.33473552525569</v>
      </c>
      <c r="AG86">
        <v>29.685955461281569</v>
      </c>
      <c r="AH86">
        <v>0</v>
      </c>
      <c r="AI86">
        <v>0</v>
      </c>
      <c r="AJ86">
        <v>0</v>
      </c>
      <c r="AK86">
        <v>11.650578200375705</v>
      </c>
      <c r="AL86">
        <v>26.935601867259713</v>
      </c>
      <c r="AM86">
        <v>7.0332840955959099</v>
      </c>
      <c r="AN86">
        <v>0</v>
      </c>
      <c r="AO86">
        <v>0</v>
      </c>
      <c r="AP86">
        <v>1.1278139887288667</v>
      </c>
      <c r="AQ86">
        <v>0</v>
      </c>
      <c r="AR86">
        <v>16.037672182842833</v>
      </c>
      <c r="AS86">
        <v>10.65902968816531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41.740837528312795</v>
      </c>
      <c r="BB86">
        <f t="shared" si="1"/>
        <v>956.84379233563163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512.37989292797147</v>
      </c>
      <c r="L87">
        <v>6.3034922877093029</v>
      </c>
      <c r="M87">
        <v>62.920317907072324</v>
      </c>
      <c r="N87">
        <v>51.355661285385168</v>
      </c>
      <c r="O87">
        <v>36.237302984372953</v>
      </c>
      <c r="P87">
        <v>24.156794849058826</v>
      </c>
      <c r="Q87">
        <v>9.4878592673763311</v>
      </c>
      <c r="R87">
        <v>12.122934266078701</v>
      </c>
      <c r="S87">
        <v>8.4324775620955954</v>
      </c>
      <c r="T87">
        <v>0</v>
      </c>
      <c r="U87">
        <v>51.877839617045119</v>
      </c>
      <c r="V87">
        <v>9.1208530686146521</v>
      </c>
      <c r="W87">
        <v>14.827339056556653</v>
      </c>
      <c r="X87">
        <v>64.936087866627531</v>
      </c>
      <c r="Y87">
        <v>0</v>
      </c>
      <c r="Z87">
        <v>5.770075484032561</v>
      </c>
      <c r="AA87">
        <v>0</v>
      </c>
      <c r="AB87">
        <v>5.825650426320184</v>
      </c>
      <c r="AC87">
        <v>4.3126533837403462</v>
      </c>
      <c r="AD87">
        <v>1.1769492308495095</v>
      </c>
      <c r="AE87">
        <v>0</v>
      </c>
      <c r="AF87">
        <v>11.33473552525569</v>
      </c>
      <c r="AG87">
        <v>29.685955461281569</v>
      </c>
      <c r="AH87">
        <v>0</v>
      </c>
      <c r="AI87">
        <v>0</v>
      </c>
      <c r="AJ87">
        <v>0</v>
      </c>
      <c r="AK87">
        <v>11.650578200375705</v>
      </c>
      <c r="AL87">
        <v>26.935601867259713</v>
      </c>
      <c r="AM87">
        <v>7.0332840955959099</v>
      </c>
      <c r="AN87">
        <v>0</v>
      </c>
      <c r="AO87">
        <v>0</v>
      </c>
      <c r="AP87">
        <v>1.1278139887288667</v>
      </c>
      <c r="AQ87">
        <v>0</v>
      </c>
      <c r="AR87">
        <v>16.037672182842833</v>
      </c>
      <c r="AS87">
        <v>10.65902968816531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41.620630033681167</v>
      </c>
      <c r="BB87">
        <f t="shared" si="1"/>
        <v>954.08822244673149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512.37989292797147</v>
      </c>
      <c r="L88">
        <v>6.3034922877093029</v>
      </c>
      <c r="M88">
        <v>62.920317907072324</v>
      </c>
      <c r="N88">
        <v>51.355661285385168</v>
      </c>
      <c r="O88">
        <v>36.237302984372953</v>
      </c>
      <c r="P88">
        <v>24.156794849058826</v>
      </c>
      <c r="Q88">
        <v>9.4878592673763311</v>
      </c>
      <c r="R88">
        <v>12.122934266078701</v>
      </c>
      <c r="S88">
        <v>8.4324775620955954</v>
      </c>
      <c r="T88">
        <v>0</v>
      </c>
      <c r="U88">
        <v>51.877839617045119</v>
      </c>
      <c r="V88">
        <v>9.1208530686146521</v>
      </c>
      <c r="W88">
        <v>14.827339056556653</v>
      </c>
      <c r="X88">
        <v>64.936087866627531</v>
      </c>
      <c r="Y88">
        <v>0</v>
      </c>
      <c r="Z88">
        <v>5.770075484032561</v>
      </c>
      <c r="AA88">
        <v>0</v>
      </c>
      <c r="AB88">
        <v>5.825650426320184</v>
      </c>
      <c r="AC88">
        <v>4.3126533837403462</v>
      </c>
      <c r="AD88">
        <v>0</v>
      </c>
      <c r="AE88">
        <v>0</v>
      </c>
      <c r="AF88">
        <v>11.33473552525569</v>
      </c>
      <c r="AG88">
        <v>29.685955461281569</v>
      </c>
      <c r="AH88">
        <v>0</v>
      </c>
      <c r="AI88">
        <v>0</v>
      </c>
      <c r="AJ88">
        <v>0</v>
      </c>
      <c r="AK88">
        <v>11.650578200375705</v>
      </c>
      <c r="AL88">
        <v>26.935601867259713</v>
      </c>
      <c r="AM88">
        <v>7.0332840955959099</v>
      </c>
      <c r="AN88">
        <v>0</v>
      </c>
      <c r="AO88">
        <v>0</v>
      </c>
      <c r="AP88">
        <v>1.1278139887288667</v>
      </c>
      <c r="AQ88">
        <v>0</v>
      </c>
      <c r="AR88">
        <v>16.037672182842833</v>
      </c>
      <c r="AS88">
        <v>10.65902968816531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41.571433555831646</v>
      </c>
      <c r="BB88">
        <f t="shared" si="1"/>
        <v>952.96046969373162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512.37989292797147</v>
      </c>
      <c r="L89">
        <v>6.3034922877093029</v>
      </c>
      <c r="M89">
        <v>62.920317907072324</v>
      </c>
      <c r="N89">
        <v>51.355661285385168</v>
      </c>
      <c r="O89">
        <v>36.237302984372953</v>
      </c>
      <c r="P89">
        <v>24.156794849058826</v>
      </c>
      <c r="Q89">
        <v>9.4878592673763311</v>
      </c>
      <c r="R89">
        <v>12.122934266078701</v>
      </c>
      <c r="S89">
        <v>8.4324775620955954</v>
      </c>
      <c r="T89">
        <v>0</v>
      </c>
      <c r="U89">
        <v>51.877839617045119</v>
      </c>
      <c r="V89">
        <v>9.1208530686146521</v>
      </c>
      <c r="W89">
        <v>14.827339056556653</v>
      </c>
      <c r="X89">
        <v>64.936087866627531</v>
      </c>
      <c r="Y89">
        <v>0</v>
      </c>
      <c r="Z89">
        <v>5.770075484032561</v>
      </c>
      <c r="AA89">
        <v>0</v>
      </c>
      <c r="AB89">
        <v>5.825650426320184</v>
      </c>
      <c r="AC89">
        <v>4.3126533837403462</v>
      </c>
      <c r="AD89">
        <v>0</v>
      </c>
      <c r="AE89">
        <v>0</v>
      </c>
      <c r="AF89">
        <v>5.8055964001252347</v>
      </c>
      <c r="AG89">
        <v>29.685955461281569</v>
      </c>
      <c r="AH89">
        <v>0</v>
      </c>
      <c r="AI89">
        <v>0</v>
      </c>
      <c r="AJ89">
        <v>0</v>
      </c>
      <c r="AK89">
        <v>11.650578200375705</v>
      </c>
      <c r="AL89">
        <v>18.246698089342786</v>
      </c>
      <c r="AM89">
        <v>7.0332840955959099</v>
      </c>
      <c r="AN89">
        <v>0</v>
      </c>
      <c r="AO89">
        <v>0</v>
      </c>
      <c r="AP89">
        <v>1.6917207539135879</v>
      </c>
      <c r="AQ89">
        <v>0</v>
      </c>
      <c r="AR89">
        <v>16.037672182842833</v>
      </c>
      <c r="AS89">
        <v>10.65902968816531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41.000690665268991</v>
      </c>
      <c r="BB89">
        <f t="shared" si="1"/>
        <v>939.87707644643149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512.37989292797147</v>
      </c>
      <c r="L90">
        <v>6.3034922877093029</v>
      </c>
      <c r="M90">
        <v>62.920317907072324</v>
      </c>
      <c r="N90">
        <v>51.355661285385168</v>
      </c>
      <c r="O90">
        <v>36.237302984372953</v>
      </c>
      <c r="P90">
        <v>24.156794849058826</v>
      </c>
      <c r="Q90">
        <v>9.4878592673763311</v>
      </c>
      <c r="R90">
        <v>12.122934266078701</v>
      </c>
      <c r="S90">
        <v>8.4324775620955954</v>
      </c>
      <c r="T90">
        <v>0</v>
      </c>
      <c r="U90">
        <v>51.877839617045119</v>
      </c>
      <c r="V90">
        <v>9.1208530686146521</v>
      </c>
      <c r="W90">
        <v>14.827339056556653</v>
      </c>
      <c r="X90">
        <v>64.936087866627531</v>
      </c>
      <c r="Y90">
        <v>0</v>
      </c>
      <c r="Z90">
        <v>5.770075484032561</v>
      </c>
      <c r="AA90">
        <v>0</v>
      </c>
      <c r="AB90">
        <v>5.825650426320184</v>
      </c>
      <c r="AC90">
        <v>4.3126533837403462</v>
      </c>
      <c r="AD90">
        <v>0</v>
      </c>
      <c r="AE90">
        <v>0</v>
      </c>
      <c r="AF90">
        <v>5.6673674084742229</v>
      </c>
      <c r="AG90">
        <v>29.685955461281569</v>
      </c>
      <c r="AH90">
        <v>0</v>
      </c>
      <c r="AI90">
        <v>0</v>
      </c>
      <c r="AJ90">
        <v>0</v>
      </c>
      <c r="AK90">
        <v>11.650578200375705</v>
      </c>
      <c r="AL90">
        <v>18.246698089342786</v>
      </c>
      <c r="AM90">
        <v>7.0332840955959099</v>
      </c>
      <c r="AN90">
        <v>0</v>
      </c>
      <c r="AO90">
        <v>0</v>
      </c>
      <c r="AP90">
        <v>1.6917207539135879</v>
      </c>
      <c r="AQ90">
        <v>0</v>
      </c>
      <c r="AR90">
        <v>16.037672182842833</v>
      </c>
      <c r="AS90">
        <v>10.65902968816531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40.994912693417973</v>
      </c>
      <c r="BB90">
        <f t="shared" si="1"/>
        <v>939.7446254266315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512.37989292797147</v>
      </c>
      <c r="L91">
        <v>6.3034922877093029</v>
      </c>
      <c r="M91">
        <v>62.920317907072324</v>
      </c>
      <c r="N91">
        <v>51.355661285385168</v>
      </c>
      <c r="O91">
        <v>36.237302984372953</v>
      </c>
      <c r="P91">
        <v>24.156794849058826</v>
      </c>
      <c r="Q91">
        <v>9.4878592673763311</v>
      </c>
      <c r="R91">
        <v>12.122934266078701</v>
      </c>
      <c r="S91">
        <v>8.4324775620955954</v>
      </c>
      <c r="T91">
        <v>0</v>
      </c>
      <c r="U91">
        <v>51.877839617045119</v>
      </c>
      <c r="V91">
        <v>9.1208530686146521</v>
      </c>
      <c r="W91">
        <v>14.827339056556653</v>
      </c>
      <c r="X91">
        <v>64.936087866627531</v>
      </c>
      <c r="Y91">
        <v>0</v>
      </c>
      <c r="Z91">
        <v>5.770075484032561</v>
      </c>
      <c r="AA91">
        <v>0</v>
      </c>
      <c r="AB91">
        <v>5.825650426320184</v>
      </c>
      <c r="AC91">
        <v>4.3126533837403462</v>
      </c>
      <c r="AD91">
        <v>0</v>
      </c>
      <c r="AE91">
        <v>0</v>
      </c>
      <c r="AF91">
        <v>5.6673674084742229</v>
      </c>
      <c r="AG91">
        <v>29.685955461281569</v>
      </c>
      <c r="AH91">
        <v>0</v>
      </c>
      <c r="AI91">
        <v>0</v>
      </c>
      <c r="AJ91">
        <v>0</v>
      </c>
      <c r="AK91">
        <v>11.650578200375705</v>
      </c>
      <c r="AL91">
        <v>18.246698089342786</v>
      </c>
      <c r="AM91">
        <v>7.0332840955959099</v>
      </c>
      <c r="AN91">
        <v>0</v>
      </c>
      <c r="AO91">
        <v>0</v>
      </c>
      <c r="AP91">
        <v>1.6917207539135879</v>
      </c>
      <c r="AQ91">
        <v>0</v>
      </c>
      <c r="AR91">
        <v>16.037672182842833</v>
      </c>
      <c r="AS91">
        <v>11.843366727614278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41.044417981666939</v>
      </c>
      <c r="BB91">
        <f t="shared" si="1"/>
        <v>940.87945717783145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512.37989292797147</v>
      </c>
      <c r="L92">
        <v>6.3034922877093029</v>
      </c>
      <c r="M92">
        <v>62.920317907072324</v>
      </c>
      <c r="N92">
        <v>51.355661285385168</v>
      </c>
      <c r="O92">
        <v>36.237302984372953</v>
      </c>
      <c r="P92">
        <v>24.156794849058826</v>
      </c>
      <c r="Q92">
        <v>9.4878592673763311</v>
      </c>
      <c r="R92">
        <v>12.122934266078701</v>
      </c>
      <c r="S92">
        <v>8.4324775620955954</v>
      </c>
      <c r="T92">
        <v>0</v>
      </c>
      <c r="U92">
        <v>51.877839617045119</v>
      </c>
      <c r="V92">
        <v>9.1208530686146521</v>
      </c>
      <c r="W92">
        <v>14.827339056556653</v>
      </c>
      <c r="X92">
        <v>64.936087866627531</v>
      </c>
      <c r="Y92">
        <v>0</v>
      </c>
      <c r="Z92">
        <v>5.770075484032561</v>
      </c>
      <c r="AA92">
        <v>0</v>
      </c>
      <c r="AB92">
        <v>5.825650426320184</v>
      </c>
      <c r="AC92">
        <v>4.3126533837403462</v>
      </c>
      <c r="AD92">
        <v>0</v>
      </c>
      <c r="AE92">
        <v>0</v>
      </c>
      <c r="AF92">
        <v>5.6673674084742229</v>
      </c>
      <c r="AG92">
        <v>29.685955461281569</v>
      </c>
      <c r="AH92">
        <v>0</v>
      </c>
      <c r="AI92">
        <v>0</v>
      </c>
      <c r="AJ92">
        <v>0</v>
      </c>
      <c r="AK92">
        <v>11.650578200375705</v>
      </c>
      <c r="AL92">
        <v>18.246698089342786</v>
      </c>
      <c r="AM92">
        <v>7.0332840955959099</v>
      </c>
      <c r="AN92">
        <v>0</v>
      </c>
      <c r="AO92">
        <v>0</v>
      </c>
      <c r="AP92">
        <v>1.6917207539135879</v>
      </c>
      <c r="AQ92">
        <v>0</v>
      </c>
      <c r="AR92">
        <v>16.037672182842833</v>
      </c>
      <c r="AS92">
        <v>11.843366727614278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41.044417981666939</v>
      </c>
      <c r="BB92">
        <f t="shared" si="1"/>
        <v>940.87945717783145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471.08283024288903</v>
      </c>
      <c r="L93">
        <v>6.3034922877093029</v>
      </c>
      <c r="M93">
        <v>62.920317907072324</v>
      </c>
      <c r="N93">
        <v>51.355661285385168</v>
      </c>
      <c r="O93">
        <v>36.237302984372953</v>
      </c>
      <c r="P93">
        <v>24.156794849058826</v>
      </c>
      <c r="Q93">
        <v>9.4878592673763311</v>
      </c>
      <c r="R93">
        <v>12.122934266078701</v>
      </c>
      <c r="S93">
        <v>8.4324775620955954</v>
      </c>
      <c r="T93">
        <v>0</v>
      </c>
      <c r="U93">
        <v>51.877839617045119</v>
      </c>
      <c r="V93">
        <v>9.1208530686146521</v>
      </c>
      <c r="W93">
        <v>14.827339056556653</v>
      </c>
      <c r="X93">
        <v>64.936087866627531</v>
      </c>
      <c r="Y93">
        <v>0</v>
      </c>
      <c r="Z93">
        <v>5.770075484032561</v>
      </c>
      <c r="AA93">
        <v>0</v>
      </c>
      <c r="AB93">
        <v>5.825650426320184</v>
      </c>
      <c r="AC93">
        <v>4.3126533837403462</v>
      </c>
      <c r="AD93">
        <v>0</v>
      </c>
      <c r="AE93">
        <v>0</v>
      </c>
      <c r="AF93">
        <v>5.6673674084742229</v>
      </c>
      <c r="AG93">
        <v>29.685955461281569</v>
      </c>
      <c r="AH93">
        <v>0</v>
      </c>
      <c r="AI93">
        <v>0</v>
      </c>
      <c r="AJ93">
        <v>0</v>
      </c>
      <c r="AK93">
        <v>11.650578200375705</v>
      </c>
      <c r="AL93">
        <v>18.246698089342786</v>
      </c>
      <c r="AM93">
        <v>7.0332840955959099</v>
      </c>
      <c r="AN93">
        <v>0</v>
      </c>
      <c r="AO93">
        <v>0</v>
      </c>
      <c r="AP93">
        <v>2.537581360050094</v>
      </c>
      <c r="AQ93">
        <v>0</v>
      </c>
      <c r="AR93">
        <v>16.037672182842833</v>
      </c>
      <c r="AS93">
        <v>11.843366727614278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39.353557734767065</v>
      </c>
      <c r="BB93">
        <f t="shared" si="1"/>
        <v>902.11911534578542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441.01449015192469</v>
      </c>
      <c r="L94">
        <v>6.3034922877093029</v>
      </c>
      <c r="M94">
        <v>62.920317907072324</v>
      </c>
      <c r="N94">
        <v>51.355661285385168</v>
      </c>
      <c r="O94">
        <v>36.237302984372953</v>
      </c>
      <c r="P94">
        <v>24.156794849058826</v>
      </c>
      <c r="Q94">
        <v>9.4878592673763311</v>
      </c>
      <c r="R94">
        <v>12.122934266078701</v>
      </c>
      <c r="S94">
        <v>8.4324775620955954</v>
      </c>
      <c r="T94">
        <v>0</v>
      </c>
      <c r="U94">
        <v>51.877839617045119</v>
      </c>
      <c r="V94">
        <v>9.1208530686146521</v>
      </c>
      <c r="W94">
        <v>14.827339056556653</v>
      </c>
      <c r="X94">
        <v>64.936087866627531</v>
      </c>
      <c r="Y94">
        <v>0</v>
      </c>
      <c r="Z94">
        <v>5.770075484032561</v>
      </c>
      <c r="AA94">
        <v>0</v>
      </c>
      <c r="AB94">
        <v>5.825650426320184</v>
      </c>
      <c r="AC94">
        <v>4.3126533837403462</v>
      </c>
      <c r="AD94">
        <v>0</v>
      </c>
      <c r="AE94">
        <v>0</v>
      </c>
      <c r="AF94">
        <v>5.6673674084742229</v>
      </c>
      <c r="AG94">
        <v>29.685955461281569</v>
      </c>
      <c r="AH94">
        <v>0</v>
      </c>
      <c r="AI94">
        <v>0</v>
      </c>
      <c r="AJ94">
        <v>0</v>
      </c>
      <c r="AK94">
        <v>11.650578200375705</v>
      </c>
      <c r="AL94">
        <v>18.246698089342786</v>
      </c>
      <c r="AM94">
        <v>7.0332840955959099</v>
      </c>
      <c r="AN94">
        <v>0</v>
      </c>
      <c r="AO94">
        <v>0</v>
      </c>
      <c r="AP94">
        <v>2.537581360050094</v>
      </c>
      <c r="AQ94">
        <v>0</v>
      </c>
      <c r="AR94">
        <v>16.037672182842833</v>
      </c>
      <c r="AS94">
        <v>11.843366727614278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38.096701118964717</v>
      </c>
      <c r="BB94">
        <f t="shared" si="1"/>
        <v>873.30763187062348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410.94620637587241</v>
      </c>
      <c r="L95">
        <v>6.3034922877093029</v>
      </c>
      <c r="M95">
        <v>62.920317907072324</v>
      </c>
      <c r="N95">
        <v>51.355661285385168</v>
      </c>
      <c r="O95">
        <v>36.237302984372953</v>
      </c>
      <c r="P95">
        <v>24.156794849058826</v>
      </c>
      <c r="Q95">
        <v>9.4878592673763311</v>
      </c>
      <c r="R95">
        <v>12.122934266078701</v>
      </c>
      <c r="S95">
        <v>8.4324775620955954</v>
      </c>
      <c r="T95">
        <v>0</v>
      </c>
      <c r="U95">
        <v>51.877839617045119</v>
      </c>
      <c r="V95">
        <v>9.1208530686146521</v>
      </c>
      <c r="W95">
        <v>14.827339056556653</v>
      </c>
      <c r="X95">
        <v>64.936087866627531</v>
      </c>
      <c r="Y95">
        <v>0</v>
      </c>
      <c r="Z95">
        <v>5.770075484032561</v>
      </c>
      <c r="AA95">
        <v>0</v>
      </c>
      <c r="AB95">
        <v>5.4095323794614893</v>
      </c>
      <c r="AC95">
        <v>0</v>
      </c>
      <c r="AD95">
        <v>0</v>
      </c>
      <c r="AE95">
        <v>0</v>
      </c>
      <c r="AF95">
        <v>5.6673674084742229</v>
      </c>
      <c r="AG95">
        <v>29.685955461281569</v>
      </c>
      <c r="AH95">
        <v>0</v>
      </c>
      <c r="AI95">
        <v>0</v>
      </c>
      <c r="AJ95">
        <v>0</v>
      </c>
      <c r="AK95">
        <v>11.650578200375705</v>
      </c>
      <c r="AL95">
        <v>18.246698089342786</v>
      </c>
      <c r="AM95">
        <v>7.0332840955959099</v>
      </c>
      <c r="AN95">
        <v>0</v>
      </c>
      <c r="AO95">
        <v>0</v>
      </c>
      <c r="AP95">
        <v>1.2405951584220412</v>
      </c>
      <c r="AQ95">
        <v>0</v>
      </c>
      <c r="AR95">
        <v>16.037672182842833</v>
      </c>
      <c r="AS95">
        <v>11.843366727614278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36.58797018809868</v>
      </c>
      <c r="BB95">
        <f t="shared" si="1"/>
        <v>838.72232139321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380.86755206879297</v>
      </c>
      <c r="L96">
        <v>6.3034922877093029</v>
      </c>
      <c r="M96">
        <v>62.920317907072324</v>
      </c>
      <c r="N96">
        <v>51.355661285385168</v>
      </c>
      <c r="O96">
        <v>36.237302984372953</v>
      </c>
      <c r="P96">
        <v>24.156794849058826</v>
      </c>
      <c r="Q96">
        <v>9.4974710897619765</v>
      </c>
      <c r="R96">
        <v>12.122934266078701</v>
      </c>
      <c r="S96">
        <v>8.4324775620955954</v>
      </c>
      <c r="T96">
        <v>0</v>
      </c>
      <c r="U96">
        <v>51.877839617045119</v>
      </c>
      <c r="V96">
        <v>9.1208530686146521</v>
      </c>
      <c r="W96">
        <v>14.827339056556653</v>
      </c>
      <c r="X96">
        <v>64.936087866627531</v>
      </c>
      <c r="Y96">
        <v>0</v>
      </c>
      <c r="Z96">
        <v>5.770075484032561</v>
      </c>
      <c r="AA96">
        <v>0</v>
      </c>
      <c r="AB96">
        <v>5.4095323794614893</v>
      </c>
      <c r="AC96">
        <v>0</v>
      </c>
      <c r="AD96">
        <v>0</v>
      </c>
      <c r="AE96">
        <v>0</v>
      </c>
      <c r="AF96">
        <v>5.6673674084742229</v>
      </c>
      <c r="AG96">
        <v>29.685955461281569</v>
      </c>
      <c r="AH96">
        <v>0</v>
      </c>
      <c r="AI96">
        <v>0</v>
      </c>
      <c r="AJ96">
        <v>0</v>
      </c>
      <c r="AK96">
        <v>11.650578200375705</v>
      </c>
      <c r="AL96">
        <v>18.246698089342786</v>
      </c>
      <c r="AM96">
        <v>7.0332840955959099</v>
      </c>
      <c r="AN96">
        <v>0</v>
      </c>
      <c r="AO96">
        <v>0</v>
      </c>
      <c r="AP96">
        <v>1.2405951584220412</v>
      </c>
      <c r="AQ96">
        <v>0</v>
      </c>
      <c r="AR96">
        <v>16.037672182842833</v>
      </c>
      <c r="AS96">
        <v>11.843366727614278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35.331084212238494</v>
      </c>
      <c r="BB96">
        <f t="shared" si="1"/>
        <v>809.91016488437651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350.80651342795517</v>
      </c>
      <c r="L97">
        <v>6.3034922877093029</v>
      </c>
      <c r="M97">
        <v>62.920317907072324</v>
      </c>
      <c r="N97">
        <v>51.355661285385168</v>
      </c>
      <c r="O97">
        <v>36.237302984372953</v>
      </c>
      <c r="P97">
        <v>24.158857593047305</v>
      </c>
      <c r="Q97">
        <v>9.4974710897619765</v>
      </c>
      <c r="R97">
        <v>12.122934266078701</v>
      </c>
      <c r="S97">
        <v>8.4324775620955954</v>
      </c>
      <c r="T97">
        <v>0</v>
      </c>
      <c r="U97">
        <v>51.877839617045119</v>
      </c>
      <c r="V97">
        <v>9.1208530686146521</v>
      </c>
      <c r="W97">
        <v>14.827339056556653</v>
      </c>
      <c r="X97">
        <v>64.936087866627531</v>
      </c>
      <c r="Y97">
        <v>0</v>
      </c>
      <c r="Z97">
        <v>5.770075484032561</v>
      </c>
      <c r="AA97">
        <v>0</v>
      </c>
      <c r="AB97">
        <v>5.825650426320184</v>
      </c>
      <c r="AC97">
        <v>0</v>
      </c>
      <c r="AD97">
        <v>0</v>
      </c>
      <c r="AE97">
        <v>0</v>
      </c>
      <c r="AF97">
        <v>5.6673674084742229</v>
      </c>
      <c r="AG97">
        <v>29.685955461281569</v>
      </c>
      <c r="AH97">
        <v>0</v>
      </c>
      <c r="AI97">
        <v>0</v>
      </c>
      <c r="AJ97">
        <v>0</v>
      </c>
      <c r="AK97">
        <v>11.650578200375705</v>
      </c>
      <c r="AL97">
        <v>9.5577943114258606</v>
      </c>
      <c r="AM97">
        <v>7.0332840955959099</v>
      </c>
      <c r="AN97">
        <v>0</v>
      </c>
      <c r="AO97">
        <v>0</v>
      </c>
      <c r="AP97">
        <v>1.2405951584220412</v>
      </c>
      <c r="AQ97">
        <v>0</v>
      </c>
      <c r="AR97">
        <v>16.037672182842833</v>
      </c>
      <c r="AS97">
        <v>11.843366727614278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33.728816576191917</v>
      </c>
      <c r="BB97">
        <f t="shared" si="1"/>
        <v>773.18067089251554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320.73825734291114</v>
      </c>
      <c r="L98">
        <v>6.3034922877093029</v>
      </c>
      <c r="M98">
        <v>62.920317907072324</v>
      </c>
      <c r="N98">
        <v>51.355661285385168</v>
      </c>
      <c r="O98">
        <v>36.237302984372953</v>
      </c>
      <c r="P98">
        <v>24.158857593047305</v>
      </c>
      <c r="Q98">
        <v>9.4974710897619765</v>
      </c>
      <c r="R98">
        <v>12.122934266078701</v>
      </c>
      <c r="S98">
        <v>8.4324775620955954</v>
      </c>
      <c r="T98">
        <v>0</v>
      </c>
      <c r="U98">
        <v>51.877839617045119</v>
      </c>
      <c r="V98">
        <v>9.1208530686146521</v>
      </c>
      <c r="W98">
        <v>14.827339056556653</v>
      </c>
      <c r="X98">
        <v>64.936087866627531</v>
      </c>
      <c r="Y98">
        <v>0</v>
      </c>
      <c r="Z98">
        <v>5.770075484032561</v>
      </c>
      <c r="AA98">
        <v>0</v>
      </c>
      <c r="AB98">
        <v>5.825650426320184</v>
      </c>
      <c r="AC98">
        <v>0</v>
      </c>
      <c r="AD98">
        <v>0</v>
      </c>
      <c r="AE98">
        <v>0</v>
      </c>
      <c r="AF98">
        <v>5.6673674084742229</v>
      </c>
      <c r="AG98">
        <v>29.685955461281569</v>
      </c>
      <c r="AH98">
        <v>0</v>
      </c>
      <c r="AI98">
        <v>0</v>
      </c>
      <c r="AJ98">
        <v>0</v>
      </c>
      <c r="AK98">
        <v>11.650578200375705</v>
      </c>
      <c r="AL98">
        <v>9.5577943114258606</v>
      </c>
      <c r="AM98">
        <v>7.0332840955959099</v>
      </c>
      <c r="AN98">
        <v>0</v>
      </c>
      <c r="AO98">
        <v>0</v>
      </c>
      <c r="AP98">
        <v>1.2405951584220412</v>
      </c>
      <c r="AQ98">
        <v>0</v>
      </c>
      <c r="AR98">
        <v>16.037672182842833</v>
      </c>
      <c r="AS98">
        <v>11.843366727614278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32.471963471837086</v>
      </c>
      <c r="BB98">
        <f t="shared" si="1"/>
        <v>744.36926791182634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9.8454663194392467</v>
      </c>
      <c r="L99">
        <f t="shared" si="2"/>
        <v>0.10239650229973933</v>
      </c>
      <c r="M99">
        <f t="shared" si="2"/>
        <v>1.4996857934591965</v>
      </c>
      <c r="N99">
        <f t="shared" si="2"/>
        <v>1.2325358708492471</v>
      </c>
      <c r="O99">
        <f t="shared" si="2"/>
        <v>0.86969527162495086</v>
      </c>
      <c r="P99">
        <f t="shared" si="2"/>
        <v>0.58112229177660257</v>
      </c>
      <c r="Q99">
        <f t="shared" si="2"/>
        <v>0.14912260652043768</v>
      </c>
      <c r="R99">
        <f t="shared" si="2"/>
        <v>0.21843912706767452</v>
      </c>
      <c r="S99">
        <f t="shared" si="2"/>
        <v>0.16236783259929641</v>
      </c>
      <c r="T99">
        <f t="shared" si="2"/>
        <v>2.2958015310238234E-4</v>
      </c>
      <c r="U99">
        <f t="shared" si="2"/>
        <v>1.245068150809084</v>
      </c>
      <c r="V99">
        <f t="shared" si="2"/>
        <v>0.16171247635920952</v>
      </c>
      <c r="W99">
        <f t="shared" si="2"/>
        <v>0.28980202461182797</v>
      </c>
      <c r="X99">
        <f t="shared" si="2"/>
        <v>1.209911154075481</v>
      </c>
      <c r="Y99">
        <f t="shared" si="2"/>
        <v>0</v>
      </c>
      <c r="Z99">
        <f t="shared" si="2"/>
        <v>0.12481710730933002</v>
      </c>
      <c r="AA99">
        <f t="shared" si="2"/>
        <v>8.6940810077019454E-2</v>
      </c>
      <c r="AB99">
        <f t="shared" si="2"/>
        <v>0.12309361649024207</v>
      </c>
      <c r="AC99">
        <f t="shared" si="2"/>
        <v>8.2155339451288806E-2</v>
      </c>
      <c r="AD99">
        <f t="shared" si="2"/>
        <v>4.9019928472396161E-2</v>
      </c>
      <c r="AE99">
        <f t="shared" si="2"/>
        <v>0</v>
      </c>
      <c r="AF99">
        <f t="shared" si="2"/>
        <v>0.19842697910472748</v>
      </c>
      <c r="AG99">
        <f t="shared" si="2"/>
        <v>0.71246293107075709</v>
      </c>
      <c r="AH99">
        <f t="shared" si="2"/>
        <v>0.30956177655116363</v>
      </c>
      <c r="AI99">
        <f t="shared" si="2"/>
        <v>2.3825860346482979E-2</v>
      </c>
      <c r="AJ99">
        <f t="shared" si="2"/>
        <v>0</v>
      </c>
      <c r="AK99">
        <f t="shared" si="2"/>
        <v>0.41164433089589941</v>
      </c>
      <c r="AL99">
        <f t="shared" si="2"/>
        <v>0.45008521810971391</v>
      </c>
      <c r="AM99">
        <f t="shared" si="2"/>
        <v>0.16879881829430191</v>
      </c>
      <c r="AN99">
        <f t="shared" si="2"/>
        <v>0</v>
      </c>
      <c r="AO99">
        <f t="shared" si="2"/>
        <v>0</v>
      </c>
      <c r="AP99">
        <f t="shared" si="2"/>
        <v>3.1155857714464566E-2</v>
      </c>
      <c r="AQ99">
        <f t="shared" si="2"/>
        <v>0.40440946464652489</v>
      </c>
      <c r="AR99">
        <f t="shared" si="2"/>
        <v>0.38252278008766488</v>
      </c>
      <c r="AS99">
        <f t="shared" si="2"/>
        <v>0.29276802072135233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0.89532439255331475</v>
      </c>
      <c r="BB99">
        <f t="shared" si="1"/>
        <v>20.523919448435116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165.05068065031875</v>
      </c>
      <c r="L3">
        <v>41.452879322074253</v>
      </c>
      <c r="M3">
        <v>0</v>
      </c>
      <c r="N3">
        <v>29.690480869116193</v>
      </c>
      <c r="O3">
        <v>24.913145801756407</v>
      </c>
      <c r="P3">
        <v>61.096978253816353</v>
      </c>
      <c r="Q3">
        <v>3.1630048209515094</v>
      </c>
      <c r="R3">
        <v>7.0156175081989929</v>
      </c>
      <c r="S3">
        <v>3.9751079659008655</v>
      </c>
      <c r="T3">
        <v>0</v>
      </c>
      <c r="U3">
        <v>276.4417810532907</v>
      </c>
      <c r="V3">
        <v>5.2783869823062366</v>
      </c>
      <c r="W3">
        <v>8.8622353749516538</v>
      </c>
      <c r="X3">
        <v>37.555656557671995</v>
      </c>
      <c r="Y3">
        <v>0</v>
      </c>
      <c r="Z3">
        <v>3.3369744374869543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13.374322971509079</v>
      </c>
      <c r="AL3">
        <v>3.2535530064618441</v>
      </c>
      <c r="AM3">
        <v>4.0672439714047179</v>
      </c>
      <c r="AN3">
        <v>0</v>
      </c>
      <c r="AO3">
        <v>0</v>
      </c>
      <c r="AP3">
        <v>0.58701780421623873</v>
      </c>
      <c r="AQ3">
        <v>0</v>
      </c>
      <c r="AR3">
        <v>9.893305831767897</v>
      </c>
      <c r="AS3">
        <v>8.3219065476935921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29.566405692751321</v>
      </c>
      <c r="BB3">
        <f>SUM(B3:AZ3)-BA3</f>
        <v>677.76387403814283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165.05068065031875</v>
      </c>
      <c r="L4">
        <v>43.664945329252284</v>
      </c>
      <c r="M4">
        <v>0</v>
      </c>
      <c r="N4">
        <v>29.690480869116193</v>
      </c>
      <c r="O4">
        <v>24.913145801756407</v>
      </c>
      <c r="P4">
        <v>61.096978253816353</v>
      </c>
      <c r="Q4">
        <v>3.1630048209515094</v>
      </c>
      <c r="R4">
        <v>7.0156175081989929</v>
      </c>
      <c r="S4">
        <v>3.974823662157045</v>
      </c>
      <c r="T4">
        <v>0</v>
      </c>
      <c r="U4">
        <v>276.4417810532907</v>
      </c>
      <c r="V4">
        <v>5.2783869823062366</v>
      </c>
      <c r="W4">
        <v>8.8622353749516538</v>
      </c>
      <c r="X4">
        <v>37.555656557671995</v>
      </c>
      <c r="Y4">
        <v>0</v>
      </c>
      <c r="Z4">
        <v>3.3369744374869543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13.374322971509079</v>
      </c>
      <c r="AL4">
        <v>3.2535530064618441</v>
      </c>
      <c r="AM4">
        <v>4.0672439714047179</v>
      </c>
      <c r="AN4">
        <v>0</v>
      </c>
      <c r="AO4">
        <v>0</v>
      </c>
      <c r="AP4">
        <v>0.58701780421623873</v>
      </c>
      <c r="AQ4">
        <v>0</v>
      </c>
      <c r="AR4">
        <v>9.893305831767897</v>
      </c>
      <c r="AS4">
        <v>8.3219065476935921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29.658858167954872</v>
      </c>
      <c r="BB4">
        <f t="shared" ref="BB4:BB67" si="0">SUM(B4:AZ4)-BA4</f>
        <v>679.88320326637347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165.05068065031875</v>
      </c>
      <c r="L5">
        <v>43.664945329252284</v>
      </c>
      <c r="M5">
        <v>0</v>
      </c>
      <c r="N5">
        <v>29.690480869116193</v>
      </c>
      <c r="O5">
        <v>24.913145801756407</v>
      </c>
      <c r="P5">
        <v>61.096978253816353</v>
      </c>
      <c r="Q5">
        <v>3.2887951608554289</v>
      </c>
      <c r="R5">
        <v>7.0139262290503623</v>
      </c>
      <c r="S5">
        <v>3.9747909085049176</v>
      </c>
      <c r="T5">
        <v>0</v>
      </c>
      <c r="U5">
        <v>276.4417810532907</v>
      </c>
      <c r="V5">
        <v>5.2783869823062366</v>
      </c>
      <c r="W5">
        <v>8.8622353749516538</v>
      </c>
      <c r="X5">
        <v>37.555656557671995</v>
      </c>
      <c r="Y5">
        <v>0</v>
      </c>
      <c r="Z5">
        <v>3.3369744374869543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13.374322971509079</v>
      </c>
      <c r="AL5">
        <v>3.2535530064618441</v>
      </c>
      <c r="AM5">
        <v>4.0672439714047179</v>
      </c>
      <c r="AN5">
        <v>0</v>
      </c>
      <c r="AO5">
        <v>0</v>
      </c>
      <c r="AP5">
        <v>0.58701780421623873</v>
      </c>
      <c r="AQ5">
        <v>0</v>
      </c>
      <c r="AR5">
        <v>9.893305831767897</v>
      </c>
      <c r="AS5">
        <v>8.3219065476935921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29.664044139591784</v>
      </c>
      <c r="BB5">
        <f t="shared" si="0"/>
        <v>680.00208360183979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165.05068065031875</v>
      </c>
      <c r="L6">
        <v>43.664945329252284</v>
      </c>
      <c r="M6">
        <v>0</v>
      </c>
      <c r="N6">
        <v>29.690480869116193</v>
      </c>
      <c r="O6">
        <v>24.913145801756407</v>
      </c>
      <c r="P6">
        <v>61.096978253816353</v>
      </c>
      <c r="Q6">
        <v>3.2887951608554289</v>
      </c>
      <c r="R6">
        <v>7.0139262290503623</v>
      </c>
      <c r="S6">
        <v>3.9747909085049176</v>
      </c>
      <c r="T6">
        <v>0</v>
      </c>
      <c r="U6">
        <v>276.4417810532907</v>
      </c>
      <c r="V6">
        <v>5.2783869823062366</v>
      </c>
      <c r="W6">
        <v>8.8622353749516538</v>
      </c>
      <c r="X6">
        <v>37.555656557671995</v>
      </c>
      <c r="Y6">
        <v>0</v>
      </c>
      <c r="Z6">
        <v>3.3369744374869543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13.374322971509079</v>
      </c>
      <c r="AL6">
        <v>3.2535530064618441</v>
      </c>
      <c r="AM6">
        <v>4.0672439714047179</v>
      </c>
      <c r="AN6">
        <v>0</v>
      </c>
      <c r="AO6">
        <v>0</v>
      </c>
      <c r="AP6">
        <v>0.58701780421623873</v>
      </c>
      <c r="AQ6">
        <v>0</v>
      </c>
      <c r="AR6">
        <v>9.893305831767897</v>
      </c>
      <c r="AS6">
        <v>8.3219065476935921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29.664044139591784</v>
      </c>
      <c r="BB6">
        <f t="shared" si="0"/>
        <v>680.00208360183979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165.05068065031875</v>
      </c>
      <c r="L7">
        <v>43.664945329252284</v>
      </c>
      <c r="M7">
        <v>0</v>
      </c>
      <c r="N7">
        <v>29.690480869116193</v>
      </c>
      <c r="O7">
        <v>24.913145801756407</v>
      </c>
      <c r="P7">
        <v>61.096978253816353</v>
      </c>
      <c r="Q7">
        <v>3.2862177342291674</v>
      </c>
      <c r="R7">
        <v>7.013553158320545</v>
      </c>
      <c r="S7">
        <v>3.9748932373199746</v>
      </c>
      <c r="T7">
        <v>0</v>
      </c>
      <c r="U7">
        <v>276.4417810532907</v>
      </c>
      <c r="V7">
        <v>5.2783869823062366</v>
      </c>
      <c r="W7">
        <v>8.8622353749516538</v>
      </c>
      <c r="X7">
        <v>37.555656557671995</v>
      </c>
      <c r="Y7">
        <v>0</v>
      </c>
      <c r="Z7">
        <v>3.3369744374869543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13.374322971509079</v>
      </c>
      <c r="AL7">
        <v>3.2535530064618441</v>
      </c>
      <c r="AM7">
        <v>4.0672439714047179</v>
      </c>
      <c r="AN7">
        <v>0</v>
      </c>
      <c r="AO7">
        <v>0</v>
      </c>
      <c r="AP7">
        <v>0.58701780421623873</v>
      </c>
      <c r="AQ7">
        <v>0</v>
      </c>
      <c r="AR7">
        <v>6.1833161448549347</v>
      </c>
      <c r="AS7">
        <v>8.3219065476935921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29.508847517233807</v>
      </c>
      <c r="BB7">
        <f t="shared" si="0"/>
        <v>676.44444236874381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165.05068065031875</v>
      </c>
      <c r="L8">
        <v>43.664945329252284</v>
      </c>
      <c r="M8">
        <v>0</v>
      </c>
      <c r="N8">
        <v>29.690480869116193</v>
      </c>
      <c r="O8">
        <v>24.913145801756407</v>
      </c>
      <c r="P8">
        <v>61.096978253816353</v>
      </c>
      <c r="Q8">
        <v>3.2871050008707154</v>
      </c>
      <c r="R8">
        <v>7.013553158320545</v>
      </c>
      <c r="S8">
        <v>3.9724960040206971</v>
      </c>
      <c r="T8">
        <v>0</v>
      </c>
      <c r="U8">
        <v>276.4417810532907</v>
      </c>
      <c r="V8">
        <v>5.2783869823062366</v>
      </c>
      <c r="W8">
        <v>8.8622353749516538</v>
      </c>
      <c r="X8">
        <v>37.555656557671995</v>
      </c>
      <c r="Y8">
        <v>0</v>
      </c>
      <c r="Z8">
        <v>3.3369744374869543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13.374322971509079</v>
      </c>
      <c r="AL8">
        <v>3.2535530064618441</v>
      </c>
      <c r="AM8">
        <v>4.0672439714047179</v>
      </c>
      <c r="AN8">
        <v>0</v>
      </c>
      <c r="AO8">
        <v>0</v>
      </c>
      <c r="AP8">
        <v>0.58701780421623873</v>
      </c>
      <c r="AQ8">
        <v>0</v>
      </c>
      <c r="AR8">
        <v>6.1833161448549347</v>
      </c>
      <c r="AS8">
        <v>8.3219065476935921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29.508784400627516</v>
      </c>
      <c r="BB8">
        <f t="shared" si="0"/>
        <v>676.44299551869233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165.05068065031875</v>
      </c>
      <c r="L9">
        <v>43.665160257498179</v>
      </c>
      <c r="M9">
        <v>0</v>
      </c>
      <c r="N9">
        <v>29.690480869116193</v>
      </c>
      <c r="O9">
        <v>24.913145801756407</v>
      </c>
      <c r="P9">
        <v>61.096978253816353</v>
      </c>
      <c r="Q9">
        <v>3.2875362053257442</v>
      </c>
      <c r="R9">
        <v>7.010885133763737</v>
      </c>
      <c r="S9">
        <v>3.9744231171943696</v>
      </c>
      <c r="T9">
        <v>0</v>
      </c>
      <c r="U9">
        <v>276.4417810532907</v>
      </c>
      <c r="V9">
        <v>5.2783869823062366</v>
      </c>
      <c r="W9">
        <v>8.8615096105987696</v>
      </c>
      <c r="X9">
        <v>37.555656557671995</v>
      </c>
      <c r="Y9">
        <v>0</v>
      </c>
      <c r="Z9">
        <v>3.3369744374869543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13.374322971509079</v>
      </c>
      <c r="AL9">
        <v>17.007208620329791</v>
      </c>
      <c r="AM9">
        <v>4.0672439714047179</v>
      </c>
      <c r="AN9">
        <v>0</v>
      </c>
      <c r="AO9">
        <v>0</v>
      </c>
      <c r="AP9">
        <v>0.58701780421623873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30.122699404744864</v>
      </c>
      <c r="BB9">
        <f t="shared" si="0"/>
        <v>690.51604233556441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165.05068065031875</v>
      </c>
      <c r="L10">
        <v>43.657326486107912</v>
      </c>
      <c r="M10">
        <v>0</v>
      </c>
      <c r="N10">
        <v>29.690480869116193</v>
      </c>
      <c r="O10">
        <v>24.913145801756407</v>
      </c>
      <c r="P10">
        <v>61.096978253816353</v>
      </c>
      <c r="Q10">
        <v>3.2879693606546754</v>
      </c>
      <c r="R10">
        <v>7.010885133763737</v>
      </c>
      <c r="S10">
        <v>3.9741400286123318</v>
      </c>
      <c r="T10">
        <v>0</v>
      </c>
      <c r="U10">
        <v>276.4417810532907</v>
      </c>
      <c r="V10">
        <v>5.2783869823062366</v>
      </c>
      <c r="W10">
        <v>8.8615096105987696</v>
      </c>
      <c r="X10">
        <v>37.555656557671995</v>
      </c>
      <c r="Y10">
        <v>0</v>
      </c>
      <c r="Z10">
        <v>3.3369744374869543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13.374322971509079</v>
      </c>
      <c r="AL10">
        <v>17.007208620329791</v>
      </c>
      <c r="AM10">
        <v>4.0672439714047179</v>
      </c>
      <c r="AN10">
        <v>0</v>
      </c>
      <c r="AO10">
        <v>0</v>
      </c>
      <c r="AP10">
        <v>0.58701780421623873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30.12237822589077</v>
      </c>
      <c r="BB10">
        <f t="shared" si="0"/>
        <v>690.50867980977512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165.05068065031875</v>
      </c>
      <c r="L11">
        <v>43.657326486107912</v>
      </c>
      <c r="M11">
        <v>0</v>
      </c>
      <c r="N11">
        <v>29.690480869116193</v>
      </c>
      <c r="O11">
        <v>24.913145801756407</v>
      </c>
      <c r="P11">
        <v>61.096978253816353</v>
      </c>
      <c r="Q11">
        <v>3.2875362053257442</v>
      </c>
      <c r="R11">
        <v>7.0112655981346235</v>
      </c>
      <c r="S11">
        <v>3.9772252686987111</v>
      </c>
      <c r="T11">
        <v>0</v>
      </c>
      <c r="U11">
        <v>276.4417810532907</v>
      </c>
      <c r="V11">
        <v>5.2783869823062366</v>
      </c>
      <c r="W11">
        <v>8.8615096105987696</v>
      </c>
      <c r="X11">
        <v>37.403115741511023</v>
      </c>
      <c r="Y11">
        <v>0</v>
      </c>
      <c r="Z11">
        <v>3.3369744374869543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13.374322971509079</v>
      </c>
      <c r="AL11">
        <v>17.007208620329791</v>
      </c>
      <c r="AM11">
        <v>4.0672439714047179</v>
      </c>
      <c r="AN11">
        <v>0</v>
      </c>
      <c r="AO11">
        <v>0</v>
      </c>
      <c r="AP11">
        <v>0.58701780421623873</v>
      </c>
      <c r="AQ11">
        <v>0</v>
      </c>
      <c r="AR11">
        <v>7.58861528073471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30.045638971240933</v>
      </c>
      <c r="BB11">
        <f t="shared" si="0"/>
        <v>688.74955172830437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165.05068065031875</v>
      </c>
      <c r="L12">
        <v>43.657326486107912</v>
      </c>
      <c r="M12">
        <v>0</v>
      </c>
      <c r="N12">
        <v>29.690480869116193</v>
      </c>
      <c r="O12">
        <v>24.913145801756407</v>
      </c>
      <c r="P12">
        <v>61.096978253816353</v>
      </c>
      <c r="Q12">
        <v>3.2875362053257442</v>
      </c>
      <c r="R12">
        <v>7.0112655981346235</v>
      </c>
      <c r="S12">
        <v>3.9772252686987111</v>
      </c>
      <c r="T12">
        <v>0</v>
      </c>
      <c r="U12">
        <v>276.4417810532907</v>
      </c>
      <c r="V12">
        <v>5.2783869823062366</v>
      </c>
      <c r="W12">
        <v>8.8615096105987696</v>
      </c>
      <c r="X12">
        <v>37.555656557671995</v>
      </c>
      <c r="Y12">
        <v>0</v>
      </c>
      <c r="Z12">
        <v>3.3369744374869543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13.374322971509079</v>
      </c>
      <c r="AL12">
        <v>17.007208620329791</v>
      </c>
      <c r="AM12">
        <v>4.0672439714047179</v>
      </c>
      <c r="AN12">
        <v>0</v>
      </c>
      <c r="AO12">
        <v>0</v>
      </c>
      <c r="AP12">
        <v>0.58701780421623873</v>
      </c>
      <c r="AQ12">
        <v>0</v>
      </c>
      <c r="AR12">
        <v>7.58861528073471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30.052015177356466</v>
      </c>
      <c r="BB12">
        <f t="shared" si="0"/>
        <v>688.89571633834987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165.05068065031875</v>
      </c>
      <c r="L13">
        <v>43.657326486107912</v>
      </c>
      <c r="M13">
        <v>0</v>
      </c>
      <c r="N13">
        <v>29.690480869116193</v>
      </c>
      <c r="O13">
        <v>24.913145801756407</v>
      </c>
      <c r="P13">
        <v>61.096978253816353</v>
      </c>
      <c r="Q13">
        <v>3.2875362053257442</v>
      </c>
      <c r="R13">
        <v>7.0112655981346235</v>
      </c>
      <c r="S13">
        <v>3.9772252686987111</v>
      </c>
      <c r="T13">
        <v>2.0804436245888968E-2</v>
      </c>
      <c r="U13">
        <v>276.4417810532907</v>
      </c>
      <c r="V13">
        <v>5.2783869823062366</v>
      </c>
      <c r="W13">
        <v>8.8615096105987696</v>
      </c>
      <c r="X13">
        <v>37.257009820645749</v>
      </c>
      <c r="Y13">
        <v>0</v>
      </c>
      <c r="Z13">
        <v>3.3369744374869543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13.374322971509079</v>
      </c>
      <c r="AL13">
        <v>6.2113284186931104</v>
      </c>
      <c r="AM13">
        <v>4.0672439714047179</v>
      </c>
      <c r="AN13">
        <v>0</v>
      </c>
      <c r="AO13">
        <v>0</v>
      </c>
      <c r="AP13">
        <v>0.58701780421623873</v>
      </c>
      <c r="AQ13">
        <v>0</v>
      </c>
      <c r="AR13">
        <v>9.2749743498225836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29.659623385843304</v>
      </c>
      <c r="BB13">
        <f t="shared" si="0"/>
        <v>679.90074469653382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165.05068065031875</v>
      </c>
      <c r="L14">
        <v>43.657326486107912</v>
      </c>
      <c r="M14">
        <v>0</v>
      </c>
      <c r="N14">
        <v>29.690480869116193</v>
      </c>
      <c r="O14">
        <v>24.913145801756407</v>
      </c>
      <c r="P14">
        <v>61.096978253816353</v>
      </c>
      <c r="Q14">
        <v>3.2871050008707154</v>
      </c>
      <c r="R14">
        <v>7.010885133763737</v>
      </c>
      <c r="S14">
        <v>3.9750217778921355</v>
      </c>
      <c r="T14">
        <v>3.1308703819661866E-2</v>
      </c>
      <c r="U14">
        <v>276.4417810532907</v>
      </c>
      <c r="V14">
        <v>5.2783869823062366</v>
      </c>
      <c r="W14">
        <v>8.8615096105987696</v>
      </c>
      <c r="X14">
        <v>37.257009820645749</v>
      </c>
      <c r="Y14">
        <v>0</v>
      </c>
      <c r="Z14">
        <v>3.3369744374869543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13.374322971509079</v>
      </c>
      <c r="AL14">
        <v>6.2113284186931104</v>
      </c>
      <c r="AM14">
        <v>4.0672439714047179</v>
      </c>
      <c r="AN14">
        <v>0</v>
      </c>
      <c r="AO14">
        <v>0</v>
      </c>
      <c r="AP14">
        <v>0.58701780421623873</v>
      </c>
      <c r="AQ14">
        <v>0</v>
      </c>
      <c r="AR14">
        <v>9.2749743498225836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29.659936430555248</v>
      </c>
      <c r="BB14">
        <f t="shared" si="0"/>
        <v>679.9079207597631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165.05068065031875</v>
      </c>
      <c r="L15">
        <v>43.657326486107912</v>
      </c>
      <c r="M15">
        <v>0</v>
      </c>
      <c r="N15">
        <v>29.690480869116193</v>
      </c>
      <c r="O15">
        <v>24.913145801756407</v>
      </c>
      <c r="P15">
        <v>61.096978253816353</v>
      </c>
      <c r="Q15">
        <v>3.2875362053257442</v>
      </c>
      <c r="R15">
        <v>7.0112655981346235</v>
      </c>
      <c r="S15">
        <v>3.9772252686987111</v>
      </c>
      <c r="T15">
        <v>5.2181173032769777E-2</v>
      </c>
      <c r="U15">
        <v>276.4417810532907</v>
      </c>
      <c r="V15">
        <v>5.2783869823062366</v>
      </c>
      <c r="W15">
        <v>8.8615096105987696</v>
      </c>
      <c r="X15">
        <v>37.257009820645749</v>
      </c>
      <c r="Y15">
        <v>0</v>
      </c>
      <c r="Z15">
        <v>3.3369744374869543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13.374322971509079</v>
      </c>
      <c r="AL15">
        <v>6.2113284186931104</v>
      </c>
      <c r="AM15">
        <v>4.0672439714047179</v>
      </c>
      <c r="AN15">
        <v>0</v>
      </c>
      <c r="AO15">
        <v>0</v>
      </c>
      <c r="AP15">
        <v>0.58701780421623873</v>
      </c>
      <c r="AQ15">
        <v>0</v>
      </c>
      <c r="AR15">
        <v>9.893305831767897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29.686781189386302</v>
      </c>
      <c r="BB15">
        <f t="shared" si="0"/>
        <v>680.52329511172286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165.05068065031875</v>
      </c>
      <c r="L16">
        <v>43.657326486107912</v>
      </c>
      <c r="M16">
        <v>0</v>
      </c>
      <c r="N16">
        <v>29.690480869116193</v>
      </c>
      <c r="O16">
        <v>24.913145801756407</v>
      </c>
      <c r="P16">
        <v>61.096978253816353</v>
      </c>
      <c r="Q16">
        <v>3.2875362053257442</v>
      </c>
      <c r="R16">
        <v>7.0112655981346235</v>
      </c>
      <c r="S16">
        <v>3.9772252686987111</v>
      </c>
      <c r="T16">
        <v>6.2617407639323733E-2</v>
      </c>
      <c r="U16">
        <v>276.4417810532907</v>
      </c>
      <c r="V16">
        <v>5.2783869823062366</v>
      </c>
      <c r="W16">
        <v>8.8615096105987696</v>
      </c>
      <c r="X16">
        <v>37.257009820645749</v>
      </c>
      <c r="Y16">
        <v>0</v>
      </c>
      <c r="Z16">
        <v>3.3369744374869543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13.374322971509079</v>
      </c>
      <c r="AL16">
        <v>6.2113284186931104</v>
      </c>
      <c r="AM16">
        <v>4.0672439714047179</v>
      </c>
      <c r="AN16">
        <v>0</v>
      </c>
      <c r="AO16">
        <v>0</v>
      </c>
      <c r="AP16">
        <v>0.58701780421623873</v>
      </c>
      <c r="AQ16">
        <v>0</v>
      </c>
      <c r="AR16">
        <v>9.893305831767897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29.687217423992855</v>
      </c>
      <c r="BB16">
        <f t="shared" si="0"/>
        <v>680.53329511172296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165.05068065031875</v>
      </c>
      <c r="L17">
        <v>43.657326486107912</v>
      </c>
      <c r="M17">
        <v>0</v>
      </c>
      <c r="N17">
        <v>29.690480869116193</v>
      </c>
      <c r="O17">
        <v>24.913145801756407</v>
      </c>
      <c r="P17">
        <v>61.096978253816353</v>
      </c>
      <c r="Q17">
        <v>3.2875362053257442</v>
      </c>
      <c r="R17">
        <v>7.0120296886301698</v>
      </c>
      <c r="S17">
        <v>3.973491959811664</v>
      </c>
      <c r="T17">
        <v>6.2617407639323733E-2</v>
      </c>
      <c r="U17">
        <v>276.4417810532907</v>
      </c>
      <c r="V17">
        <v>5.2783869823062366</v>
      </c>
      <c r="W17">
        <v>8.8615096105987696</v>
      </c>
      <c r="X17">
        <v>37.555656557671995</v>
      </c>
      <c r="Y17">
        <v>0</v>
      </c>
      <c r="Z17">
        <v>1.6684873512836567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13.374322971509079</v>
      </c>
      <c r="AL17">
        <v>6.2113284186931104</v>
      </c>
      <c r="AM17">
        <v>4.0672439714047179</v>
      </c>
      <c r="AN17">
        <v>0</v>
      </c>
      <c r="AO17">
        <v>0</v>
      </c>
      <c r="AP17">
        <v>0.58701780421623873</v>
      </c>
      <c r="AQ17">
        <v>0</v>
      </c>
      <c r="AR17">
        <v>7.58861528073471</v>
      </c>
      <c r="AS17">
        <v>6.1643750928824863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29.533497919035312</v>
      </c>
      <c r="BB17">
        <f t="shared" si="0"/>
        <v>677.00951449807883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165.05068065031875</v>
      </c>
      <c r="L18">
        <v>43.657326486107912</v>
      </c>
      <c r="M18">
        <v>0</v>
      </c>
      <c r="N18">
        <v>29.690480869116193</v>
      </c>
      <c r="O18">
        <v>24.913145801756407</v>
      </c>
      <c r="P18">
        <v>61.096978253816353</v>
      </c>
      <c r="Q18">
        <v>3.2875362053257442</v>
      </c>
      <c r="R18">
        <v>7.0120296886301698</v>
      </c>
      <c r="S18">
        <v>3.973491959811664</v>
      </c>
      <c r="T18">
        <v>6.2617407639323733E-2</v>
      </c>
      <c r="U18">
        <v>276.4417810532907</v>
      </c>
      <c r="V18">
        <v>5.2783869823062366</v>
      </c>
      <c r="W18">
        <v>8.8615096105987696</v>
      </c>
      <c r="X18">
        <v>37.555656557671995</v>
      </c>
      <c r="Y18">
        <v>0</v>
      </c>
      <c r="Z18">
        <v>1.6684873512836567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13.374322971509079</v>
      </c>
      <c r="AL18">
        <v>6.2113284186931104</v>
      </c>
      <c r="AM18">
        <v>4.0672439714047179</v>
      </c>
      <c r="AN18">
        <v>0</v>
      </c>
      <c r="AO18">
        <v>0</v>
      </c>
      <c r="AP18">
        <v>0.58701780421623873</v>
      </c>
      <c r="AQ18">
        <v>0</v>
      </c>
      <c r="AR18">
        <v>7.58861528073471</v>
      </c>
      <c r="AS18">
        <v>6.1643750928824863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29.533497919035312</v>
      </c>
      <c r="BB18">
        <f t="shared" si="0"/>
        <v>677.00951449807883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165.05068065031875</v>
      </c>
      <c r="L19">
        <v>43.657326486107912</v>
      </c>
      <c r="M19">
        <v>0</v>
      </c>
      <c r="N19">
        <v>29.690480869116193</v>
      </c>
      <c r="O19">
        <v>24.913145801756407</v>
      </c>
      <c r="P19">
        <v>61.096978253816353</v>
      </c>
      <c r="Q19">
        <v>3.2879693606546754</v>
      </c>
      <c r="R19">
        <v>7.0141131399898295</v>
      </c>
      <c r="S19">
        <v>3.9734283477595036</v>
      </c>
      <c r="T19">
        <v>6.2617407639323733E-2</v>
      </c>
      <c r="U19">
        <v>276.4417810532907</v>
      </c>
      <c r="V19">
        <v>5.2783869823062366</v>
      </c>
      <c r="W19">
        <v>8.8622353749516538</v>
      </c>
      <c r="X19">
        <v>37.555656557671995</v>
      </c>
      <c r="Y19">
        <v>0</v>
      </c>
      <c r="Z19">
        <v>1.6684873512836567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13.374322971509079</v>
      </c>
      <c r="AL19">
        <v>6.2113284186931104</v>
      </c>
      <c r="AM19">
        <v>4.0672439714047179</v>
      </c>
      <c r="AN19">
        <v>0</v>
      </c>
      <c r="AO19">
        <v>0</v>
      </c>
      <c r="AP19">
        <v>0.58701780421623873</v>
      </c>
      <c r="AQ19">
        <v>0</v>
      </c>
      <c r="AR19">
        <v>9.2749743498225836</v>
      </c>
      <c r="AS19">
        <v>6.1643750928824863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29.60412060024894</v>
      </c>
      <c r="BB19">
        <f t="shared" si="0"/>
        <v>678.62842964494246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165.05068065031875</v>
      </c>
      <c r="L20">
        <v>38.623100537150677</v>
      </c>
      <c r="M20">
        <v>0</v>
      </c>
      <c r="N20">
        <v>29.690480869116193</v>
      </c>
      <c r="O20">
        <v>24.913145801756407</v>
      </c>
      <c r="P20">
        <v>61.096978253816353</v>
      </c>
      <c r="Q20">
        <v>3.2903718865506053</v>
      </c>
      <c r="R20">
        <v>7.0139262290503623</v>
      </c>
      <c r="S20">
        <v>3.974031168741234</v>
      </c>
      <c r="T20">
        <v>6.2617407639323733E-2</v>
      </c>
      <c r="U20">
        <v>276.4417810532907</v>
      </c>
      <c r="V20">
        <v>5.2783869823062366</v>
      </c>
      <c r="W20">
        <v>8.8622353749516538</v>
      </c>
      <c r="X20">
        <v>37.555656557671995</v>
      </c>
      <c r="Y20">
        <v>0</v>
      </c>
      <c r="Z20">
        <v>1.6684873512836567</v>
      </c>
      <c r="AA20">
        <v>0</v>
      </c>
      <c r="AB20">
        <v>0</v>
      </c>
      <c r="AC20">
        <v>2.4935197028804006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13.374322971509079</v>
      </c>
      <c r="AL20">
        <v>6.2113284186931104</v>
      </c>
      <c r="AM20">
        <v>4.0672439714047179</v>
      </c>
      <c r="AN20">
        <v>0</v>
      </c>
      <c r="AO20">
        <v>0</v>
      </c>
      <c r="AP20">
        <v>0.58701780421623873</v>
      </c>
      <c r="AQ20">
        <v>0</v>
      </c>
      <c r="AR20">
        <v>9.2749743498225836</v>
      </c>
      <c r="AS20">
        <v>6.1643750928824863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29.498036889785141</v>
      </c>
      <c r="BB20">
        <f t="shared" si="0"/>
        <v>676.19662554526758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165.05068065031875</v>
      </c>
      <c r="L21">
        <v>43.664945329252284</v>
      </c>
      <c r="M21">
        <v>0</v>
      </c>
      <c r="N21">
        <v>29.690480869116193</v>
      </c>
      <c r="O21">
        <v>24.913145801756407</v>
      </c>
      <c r="P21">
        <v>61.096978253816353</v>
      </c>
      <c r="Q21">
        <v>3.2875362053257442</v>
      </c>
      <c r="R21">
        <v>7.0139262290503623</v>
      </c>
      <c r="S21">
        <v>3.9772252686987111</v>
      </c>
      <c r="T21">
        <v>6.2617407639323733E-2</v>
      </c>
      <c r="U21">
        <v>276.4417810532907</v>
      </c>
      <c r="V21">
        <v>5.2783869823062366</v>
      </c>
      <c r="W21">
        <v>8.8622353749516538</v>
      </c>
      <c r="X21">
        <v>37.555656557671995</v>
      </c>
      <c r="Y21">
        <v>0</v>
      </c>
      <c r="Z21">
        <v>1.6684873512836567</v>
      </c>
      <c r="AA21">
        <v>0</v>
      </c>
      <c r="AB21">
        <v>0</v>
      </c>
      <c r="AC21">
        <v>2.4935197028804006</v>
      </c>
      <c r="AD21">
        <v>0</v>
      </c>
      <c r="AE21">
        <v>0</v>
      </c>
      <c r="AF21">
        <v>0</v>
      </c>
      <c r="AG21">
        <v>0</v>
      </c>
      <c r="AH21">
        <v>5.6013687201001874</v>
      </c>
      <c r="AI21">
        <v>0</v>
      </c>
      <c r="AJ21">
        <v>0</v>
      </c>
      <c r="AK21">
        <v>13.374322971509079</v>
      </c>
      <c r="AL21">
        <v>6.2113284186931104</v>
      </c>
      <c r="AM21">
        <v>4.0672439714047179</v>
      </c>
      <c r="AN21">
        <v>0</v>
      </c>
      <c r="AO21">
        <v>0</v>
      </c>
      <c r="AP21">
        <v>0.58701780421623873</v>
      </c>
      <c r="AQ21">
        <v>0</v>
      </c>
      <c r="AR21">
        <v>9.893305831767897</v>
      </c>
      <c r="AS21">
        <v>6.1643750928824863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29.968784452443508</v>
      </c>
      <c r="BB21">
        <f t="shared" si="0"/>
        <v>686.9877813954887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165.05068065031875</v>
      </c>
      <c r="L22">
        <v>43.664945329252284</v>
      </c>
      <c r="M22">
        <v>0</v>
      </c>
      <c r="N22">
        <v>29.690480869116193</v>
      </c>
      <c r="O22">
        <v>24.913145801756407</v>
      </c>
      <c r="P22">
        <v>61.096978253816353</v>
      </c>
      <c r="Q22">
        <v>3.2875362053257442</v>
      </c>
      <c r="R22">
        <v>7.0141131399898295</v>
      </c>
      <c r="S22">
        <v>3.9772252686987111</v>
      </c>
      <c r="T22">
        <v>6.2617407639323733E-2</v>
      </c>
      <c r="U22">
        <v>276.4417810532907</v>
      </c>
      <c r="V22">
        <v>5.2783869823062366</v>
      </c>
      <c r="W22">
        <v>8.8622353749516538</v>
      </c>
      <c r="X22">
        <v>37.555656557671995</v>
      </c>
      <c r="Y22">
        <v>0</v>
      </c>
      <c r="Z22">
        <v>1.6684873512836567</v>
      </c>
      <c r="AA22">
        <v>0</v>
      </c>
      <c r="AB22">
        <v>0</v>
      </c>
      <c r="AC22">
        <v>2.4935197028804006</v>
      </c>
      <c r="AD22">
        <v>0</v>
      </c>
      <c r="AE22">
        <v>0</v>
      </c>
      <c r="AF22">
        <v>0</v>
      </c>
      <c r="AG22">
        <v>0</v>
      </c>
      <c r="AH22">
        <v>10.959199872886662</v>
      </c>
      <c r="AI22">
        <v>0</v>
      </c>
      <c r="AJ22">
        <v>0</v>
      </c>
      <c r="AK22">
        <v>13.374322971509079</v>
      </c>
      <c r="AL22">
        <v>6.2113284186931104</v>
      </c>
      <c r="AM22">
        <v>4.0672439714047179</v>
      </c>
      <c r="AN22">
        <v>0</v>
      </c>
      <c r="AO22">
        <v>0</v>
      </c>
      <c r="AP22">
        <v>0.58701780421623873</v>
      </c>
      <c r="AQ22">
        <v>0</v>
      </c>
      <c r="AR22">
        <v>9.893305831767897</v>
      </c>
      <c r="AS22">
        <v>6.1643750928824863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30.19274960750726</v>
      </c>
      <c r="BB22">
        <f t="shared" si="0"/>
        <v>692.12183430415098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165.05083679010232</v>
      </c>
      <c r="L23">
        <v>43.664945329252284</v>
      </c>
      <c r="M23">
        <v>0</v>
      </c>
      <c r="N23">
        <v>29.690480869116193</v>
      </c>
      <c r="O23">
        <v>24.913145801756407</v>
      </c>
      <c r="P23">
        <v>61.096978253816353</v>
      </c>
      <c r="Q23">
        <v>3.1622194749891244</v>
      </c>
      <c r="R23">
        <v>7.0158066969761421</v>
      </c>
      <c r="S23">
        <v>3.9716190153000692</v>
      </c>
      <c r="T23">
        <v>6.2617407639323733E-2</v>
      </c>
      <c r="U23">
        <v>276.4417810532907</v>
      </c>
      <c r="V23">
        <v>5.2783869823062366</v>
      </c>
      <c r="W23">
        <v>8.8622353749516538</v>
      </c>
      <c r="X23">
        <v>37.555656557671995</v>
      </c>
      <c r="Y23">
        <v>0</v>
      </c>
      <c r="Z23">
        <v>1.6684873512836567</v>
      </c>
      <c r="AA23">
        <v>0</v>
      </c>
      <c r="AB23">
        <v>0.8597534477144646</v>
      </c>
      <c r="AC23">
        <v>2.4935197028804006</v>
      </c>
      <c r="AD23">
        <v>0</v>
      </c>
      <c r="AE23">
        <v>0</v>
      </c>
      <c r="AF23">
        <v>0</v>
      </c>
      <c r="AG23">
        <v>0</v>
      </c>
      <c r="AH23">
        <v>10.959199872886662</v>
      </c>
      <c r="AI23">
        <v>0</v>
      </c>
      <c r="AJ23">
        <v>0</v>
      </c>
      <c r="AK23">
        <v>13.374322971509079</v>
      </c>
      <c r="AL23">
        <v>6.2113284186931104</v>
      </c>
      <c r="AM23">
        <v>4.0672439714047179</v>
      </c>
      <c r="AN23">
        <v>0</v>
      </c>
      <c r="AO23">
        <v>0</v>
      </c>
      <c r="AP23">
        <v>0.58701780421623873</v>
      </c>
      <c r="AQ23">
        <v>0</v>
      </c>
      <c r="AR23">
        <v>9.893305831767897</v>
      </c>
      <c r="AS23">
        <v>6.1643750928824863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30.223292038226568</v>
      </c>
      <c r="BB23">
        <f t="shared" si="0"/>
        <v>692.8219720341807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165.05083679010232</v>
      </c>
      <c r="L24">
        <v>43.664945329252284</v>
      </c>
      <c r="M24">
        <v>0</v>
      </c>
      <c r="N24">
        <v>29.690480869116193</v>
      </c>
      <c r="O24">
        <v>24.913145801756407</v>
      </c>
      <c r="P24">
        <v>61.096978253816353</v>
      </c>
      <c r="Q24">
        <v>3.1622194749891244</v>
      </c>
      <c r="R24">
        <v>7.0158066969761421</v>
      </c>
      <c r="S24">
        <v>3.9728372850433074</v>
      </c>
      <c r="T24">
        <v>6.2617407639323733E-2</v>
      </c>
      <c r="U24">
        <v>276.4417810532907</v>
      </c>
      <c r="V24">
        <v>5.2804938818295346</v>
      </c>
      <c r="W24">
        <v>8.8622353749516538</v>
      </c>
      <c r="X24">
        <v>37.555656557671995</v>
      </c>
      <c r="Y24">
        <v>0</v>
      </c>
      <c r="Z24">
        <v>1.6684873512836567</v>
      </c>
      <c r="AA24">
        <v>0.96537945940304737</v>
      </c>
      <c r="AB24">
        <v>3.3702335253600499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10.959199872886662</v>
      </c>
      <c r="AI24">
        <v>0</v>
      </c>
      <c r="AJ24">
        <v>0</v>
      </c>
      <c r="AK24">
        <v>13.374322971509079</v>
      </c>
      <c r="AL24">
        <v>6.2113284186931104</v>
      </c>
      <c r="AM24">
        <v>4.0672439714047179</v>
      </c>
      <c r="AN24">
        <v>0</v>
      </c>
      <c r="AO24">
        <v>0</v>
      </c>
      <c r="AP24">
        <v>0.58701780421623873</v>
      </c>
      <c r="AQ24">
        <v>0</v>
      </c>
      <c r="AR24">
        <v>9.893305831767897</v>
      </c>
      <c r="AS24">
        <v>6.1643750928824863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30.368721958950537</v>
      </c>
      <c r="BB24">
        <f t="shared" si="0"/>
        <v>696.15572681977198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164.96558613697184</v>
      </c>
      <c r="L25">
        <v>43.655916146094093</v>
      </c>
      <c r="M25">
        <v>0</v>
      </c>
      <c r="N25">
        <v>29.690480869116193</v>
      </c>
      <c r="O25">
        <v>24.913145801756407</v>
      </c>
      <c r="P25">
        <v>61.096978253816353</v>
      </c>
      <c r="Q25">
        <v>2.8998050344825548</v>
      </c>
      <c r="R25">
        <v>7.012896567690091</v>
      </c>
      <c r="S25">
        <v>3.9771017213496318</v>
      </c>
      <c r="T25">
        <v>6.2617407639323733E-2</v>
      </c>
      <c r="U25">
        <v>276.4417810532907</v>
      </c>
      <c r="V25">
        <v>5.2804938818295346</v>
      </c>
      <c r="W25">
        <v>8.8606964387895157</v>
      </c>
      <c r="X25">
        <v>37.550633902945329</v>
      </c>
      <c r="Y25">
        <v>0</v>
      </c>
      <c r="Z25">
        <v>1.6684873512836567</v>
      </c>
      <c r="AA25">
        <v>3.5598365080359002</v>
      </c>
      <c r="AB25">
        <v>3.3702335253600499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10.959199872886662</v>
      </c>
      <c r="AI25">
        <v>0</v>
      </c>
      <c r="AJ25">
        <v>0</v>
      </c>
      <c r="AK25">
        <v>13.374322971509079</v>
      </c>
      <c r="AL25">
        <v>6.2113284186931104</v>
      </c>
      <c r="AM25">
        <v>4.0672439714047179</v>
      </c>
      <c r="AN25">
        <v>0</v>
      </c>
      <c r="AO25">
        <v>0</v>
      </c>
      <c r="AP25">
        <v>0.58701780421623873</v>
      </c>
      <c r="AQ25">
        <v>0</v>
      </c>
      <c r="AR25">
        <v>9.2749743498225836</v>
      </c>
      <c r="AS25">
        <v>6.1643750928824863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30.436196522402348</v>
      </c>
      <c r="BB25">
        <f t="shared" si="0"/>
        <v>697.70247626234402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165.04965199258072</v>
      </c>
      <c r="L26">
        <v>43.655916146094093</v>
      </c>
      <c r="M26">
        <v>0</v>
      </c>
      <c r="N26">
        <v>29.690480869116193</v>
      </c>
      <c r="O26">
        <v>24.913145801756407</v>
      </c>
      <c r="P26">
        <v>61.096978253816353</v>
      </c>
      <c r="Q26">
        <v>3.1608790372480948</v>
      </c>
      <c r="R26">
        <v>7.012896567690091</v>
      </c>
      <c r="S26">
        <v>3.9771017213496318</v>
      </c>
      <c r="T26">
        <v>6.2617407639323733E-2</v>
      </c>
      <c r="U26">
        <v>276.4417810532907</v>
      </c>
      <c r="V26">
        <v>5.2804938818295346</v>
      </c>
      <c r="W26">
        <v>8.8606964387895157</v>
      </c>
      <c r="X26">
        <v>37.550633902945329</v>
      </c>
      <c r="Y26">
        <v>0</v>
      </c>
      <c r="Z26">
        <v>1.6684873512836567</v>
      </c>
      <c r="AA26">
        <v>3.5598365080359002</v>
      </c>
      <c r="AB26">
        <v>3.3702335253600499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18.046149051346273</v>
      </c>
      <c r="AI26">
        <v>0</v>
      </c>
      <c r="AJ26">
        <v>0</v>
      </c>
      <c r="AK26">
        <v>13.374322971509079</v>
      </c>
      <c r="AL26">
        <v>6.2113284186931104</v>
      </c>
      <c r="AM26">
        <v>4.0672439714047179</v>
      </c>
      <c r="AN26">
        <v>0</v>
      </c>
      <c r="AO26">
        <v>0</v>
      </c>
      <c r="AP26">
        <v>0.58701780421623873</v>
      </c>
      <c r="AQ26">
        <v>0</v>
      </c>
      <c r="AR26">
        <v>9.2749743498225836</v>
      </c>
      <c r="AS26">
        <v>6.1643750928824863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30.746857844142006</v>
      </c>
      <c r="BB26">
        <f t="shared" si="0"/>
        <v>704.82390397743848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165.04956280930904</v>
      </c>
      <c r="L27">
        <v>43.655916146094093</v>
      </c>
      <c r="M27">
        <v>0</v>
      </c>
      <c r="N27">
        <v>29.690480869116193</v>
      </c>
      <c r="O27">
        <v>24.913145801756407</v>
      </c>
      <c r="P27">
        <v>61.096978253816353</v>
      </c>
      <c r="Q27">
        <v>3.1637295488969173</v>
      </c>
      <c r="R27">
        <v>7.012896567690091</v>
      </c>
      <c r="S27">
        <v>3.9766301511804762</v>
      </c>
      <c r="T27">
        <v>6.2617407639323733E-2</v>
      </c>
      <c r="U27">
        <v>276.4417810532907</v>
      </c>
      <c r="V27">
        <v>5.2804938818295346</v>
      </c>
      <c r="W27">
        <v>8.8606964387895157</v>
      </c>
      <c r="X27">
        <v>37.550633902945329</v>
      </c>
      <c r="Y27">
        <v>0</v>
      </c>
      <c r="Z27">
        <v>1.6684873512836567</v>
      </c>
      <c r="AA27">
        <v>4.5252159674389478</v>
      </c>
      <c r="AB27">
        <v>3.3977456831559172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18.046149051346273</v>
      </c>
      <c r="AI27">
        <v>0</v>
      </c>
      <c r="AJ27">
        <v>0</v>
      </c>
      <c r="AK27">
        <v>13.374322971509079</v>
      </c>
      <c r="AL27">
        <v>6.2113284186931104</v>
      </c>
      <c r="AM27">
        <v>4.0672439714047179</v>
      </c>
      <c r="AN27">
        <v>0</v>
      </c>
      <c r="AO27">
        <v>0</v>
      </c>
      <c r="AP27">
        <v>0.58701780421623873</v>
      </c>
      <c r="AQ27">
        <v>0</v>
      </c>
      <c r="AR27">
        <v>9.893305831767897</v>
      </c>
      <c r="AS27">
        <v>8.3219065476935921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30.904487496390434</v>
      </c>
      <c r="BB27">
        <f t="shared" si="0"/>
        <v>708.43731863735331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165.04956280930904</v>
      </c>
      <c r="L28">
        <v>43.655916146094093</v>
      </c>
      <c r="M28">
        <v>0</v>
      </c>
      <c r="N28">
        <v>29.690480869116193</v>
      </c>
      <c r="O28">
        <v>24.913145801756407</v>
      </c>
      <c r="P28">
        <v>61.096978253816353</v>
      </c>
      <c r="Q28">
        <v>3.1637295488969173</v>
      </c>
      <c r="R28">
        <v>7.012896567690091</v>
      </c>
      <c r="S28">
        <v>3.9766301511804762</v>
      </c>
      <c r="T28">
        <v>6.2617407639323733E-2</v>
      </c>
      <c r="U28">
        <v>276.4417810532907</v>
      </c>
      <c r="V28">
        <v>5.2804938818295346</v>
      </c>
      <c r="W28">
        <v>8.8606964387895157</v>
      </c>
      <c r="X28">
        <v>37.550633902945329</v>
      </c>
      <c r="Y28">
        <v>0</v>
      </c>
      <c r="Z28">
        <v>1.6684873512836567</v>
      </c>
      <c r="AA28">
        <v>7.1534614840325608</v>
      </c>
      <c r="AB28">
        <v>6.7748570544771436</v>
      </c>
      <c r="AC28">
        <v>4.9919610137758283</v>
      </c>
      <c r="AD28">
        <v>0</v>
      </c>
      <c r="AE28">
        <v>0</v>
      </c>
      <c r="AF28">
        <v>0</v>
      </c>
      <c r="AG28">
        <v>0</v>
      </c>
      <c r="AH28">
        <v>24.061532154978082</v>
      </c>
      <c r="AI28">
        <v>0</v>
      </c>
      <c r="AJ28">
        <v>0</v>
      </c>
      <c r="AK28">
        <v>13.374322971509079</v>
      </c>
      <c r="AL28">
        <v>6.2113284186931104</v>
      </c>
      <c r="AM28">
        <v>4.0672439714047179</v>
      </c>
      <c r="AN28">
        <v>0</v>
      </c>
      <c r="AO28">
        <v>0</v>
      </c>
      <c r="AP28">
        <v>0.58701780421623873</v>
      </c>
      <c r="AQ28">
        <v>0</v>
      </c>
      <c r="AR28">
        <v>9.893305831767897</v>
      </c>
      <c r="AS28">
        <v>8.3219065476935921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31.511389274832514</v>
      </c>
      <c r="BB28">
        <f t="shared" si="0"/>
        <v>722.34959816135336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165.04808780544903</v>
      </c>
      <c r="L29">
        <v>43.655916146094093</v>
      </c>
      <c r="M29">
        <v>0</v>
      </c>
      <c r="N29">
        <v>29.690480869116193</v>
      </c>
      <c r="O29">
        <v>24.913145801756407</v>
      </c>
      <c r="P29">
        <v>60.564162982262388</v>
      </c>
      <c r="Q29">
        <v>3.161530211828437</v>
      </c>
      <c r="R29">
        <v>7.012896567690091</v>
      </c>
      <c r="S29">
        <v>3.8188566812773952</v>
      </c>
      <c r="T29">
        <v>0</v>
      </c>
      <c r="U29">
        <v>276.4417810532907</v>
      </c>
      <c r="V29">
        <v>5.2804938818295346</v>
      </c>
      <c r="W29">
        <v>8.8606964387895157</v>
      </c>
      <c r="X29">
        <v>37.550633902945329</v>
      </c>
      <c r="Y29">
        <v>0</v>
      </c>
      <c r="Z29">
        <v>3.3369744374869543</v>
      </c>
      <c r="AA29">
        <v>7.1534614840325608</v>
      </c>
      <c r="AB29">
        <v>6.7748570544771436</v>
      </c>
      <c r="AC29">
        <v>4.9919610137758283</v>
      </c>
      <c r="AD29">
        <v>0</v>
      </c>
      <c r="AE29">
        <v>0</v>
      </c>
      <c r="AF29">
        <v>0</v>
      </c>
      <c r="AG29">
        <v>0</v>
      </c>
      <c r="AH29">
        <v>24.061532154978082</v>
      </c>
      <c r="AI29">
        <v>0</v>
      </c>
      <c r="AJ29">
        <v>0</v>
      </c>
      <c r="AK29">
        <v>13.374322971509079</v>
      </c>
      <c r="AL29">
        <v>6.2113284186931104</v>
      </c>
      <c r="AM29">
        <v>4.0672439714047179</v>
      </c>
      <c r="AN29">
        <v>0</v>
      </c>
      <c r="AO29">
        <v>0</v>
      </c>
      <c r="AP29">
        <v>0.58701780421623873</v>
      </c>
      <c r="AQ29">
        <v>0</v>
      </c>
      <c r="AR29">
        <v>9.2749743498225836</v>
      </c>
      <c r="AS29">
        <v>8.3219065476935921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31.523648174607462</v>
      </c>
      <c r="BB29">
        <f t="shared" si="0"/>
        <v>722.63061437581155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165.04808780544903</v>
      </c>
      <c r="L30">
        <v>43.655916146094093</v>
      </c>
      <c r="M30">
        <v>0</v>
      </c>
      <c r="N30">
        <v>29.690480869116193</v>
      </c>
      <c r="O30">
        <v>24.913145801756407</v>
      </c>
      <c r="P30">
        <v>60.564162982262388</v>
      </c>
      <c r="Q30">
        <v>3.161530211828437</v>
      </c>
      <c r="R30">
        <v>7.012896567690091</v>
      </c>
      <c r="S30">
        <v>3.8188566812773952</v>
      </c>
      <c r="T30">
        <v>0</v>
      </c>
      <c r="U30">
        <v>276.4417810532907</v>
      </c>
      <c r="V30">
        <v>5.2804938818295346</v>
      </c>
      <c r="W30">
        <v>8.8606964387895157</v>
      </c>
      <c r="X30">
        <v>37.550633902945329</v>
      </c>
      <c r="Y30">
        <v>0</v>
      </c>
      <c r="Z30">
        <v>5.0054617887706119</v>
      </c>
      <c r="AA30">
        <v>7.1534614840325608</v>
      </c>
      <c r="AB30">
        <v>6.7748570544771436</v>
      </c>
      <c r="AC30">
        <v>4.9919610137758283</v>
      </c>
      <c r="AD30">
        <v>0</v>
      </c>
      <c r="AE30">
        <v>0</v>
      </c>
      <c r="AF30">
        <v>0</v>
      </c>
      <c r="AG30">
        <v>0</v>
      </c>
      <c r="AH30">
        <v>24.061532154978082</v>
      </c>
      <c r="AI30">
        <v>0</v>
      </c>
      <c r="AJ30">
        <v>0</v>
      </c>
      <c r="AK30">
        <v>13.374322971509079</v>
      </c>
      <c r="AL30">
        <v>6.2113284186931104</v>
      </c>
      <c r="AM30">
        <v>4.0672439714047179</v>
      </c>
      <c r="AN30">
        <v>0</v>
      </c>
      <c r="AO30">
        <v>0</v>
      </c>
      <c r="AP30">
        <v>0.58701780421623873</v>
      </c>
      <c r="AQ30">
        <v>0</v>
      </c>
      <c r="AR30">
        <v>9.2749743498225836</v>
      </c>
      <c r="AS30">
        <v>8.3219065476935921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31.59339094589112</v>
      </c>
      <c r="BB30">
        <f t="shared" si="0"/>
        <v>724.22935895581168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165.04808780544903</v>
      </c>
      <c r="L31">
        <v>43.655916146094093</v>
      </c>
      <c r="M31">
        <v>0</v>
      </c>
      <c r="N31">
        <v>29.690480869116193</v>
      </c>
      <c r="O31">
        <v>24.913145801756407</v>
      </c>
      <c r="P31">
        <v>60.564162982262388</v>
      </c>
      <c r="Q31">
        <v>3.161530211828437</v>
      </c>
      <c r="R31">
        <v>7.012896567690091</v>
      </c>
      <c r="S31">
        <v>3.8188566812773952</v>
      </c>
      <c r="T31">
        <v>0</v>
      </c>
      <c r="U31">
        <v>276.4417810532907</v>
      </c>
      <c r="V31">
        <v>5.2804938818295346</v>
      </c>
      <c r="W31">
        <v>8.8606964387895157</v>
      </c>
      <c r="X31">
        <v>37.550633902945329</v>
      </c>
      <c r="Y31">
        <v>0</v>
      </c>
      <c r="Z31">
        <v>5.0054617887706119</v>
      </c>
      <c r="AA31">
        <v>7.1534614840325608</v>
      </c>
      <c r="AB31">
        <v>6.7954913663118344</v>
      </c>
      <c r="AC31">
        <v>4.9919610137758283</v>
      </c>
      <c r="AD31">
        <v>0</v>
      </c>
      <c r="AE31">
        <v>0</v>
      </c>
      <c r="AF31">
        <v>0</v>
      </c>
      <c r="AG31">
        <v>0</v>
      </c>
      <c r="AH31">
        <v>24.061532154978082</v>
      </c>
      <c r="AI31">
        <v>0.98398577989981206</v>
      </c>
      <c r="AJ31">
        <v>0</v>
      </c>
      <c r="AK31">
        <v>13.374322971509079</v>
      </c>
      <c r="AL31">
        <v>6.2113284186931104</v>
      </c>
      <c r="AM31">
        <v>4.0672439714047179</v>
      </c>
      <c r="AN31">
        <v>0</v>
      </c>
      <c r="AO31">
        <v>0</v>
      </c>
      <c r="AP31">
        <v>0.58701780421623873</v>
      </c>
      <c r="AQ31">
        <v>0</v>
      </c>
      <c r="AR31">
        <v>9.2749743498225836</v>
      </c>
      <c r="AS31">
        <v>6.1643750928824863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31.545199250914514</v>
      </c>
      <c r="BB31">
        <f t="shared" si="0"/>
        <v>723.1246392877116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165.04808780544903</v>
      </c>
      <c r="L32">
        <v>43.655916146094093</v>
      </c>
      <c r="M32">
        <v>0</v>
      </c>
      <c r="N32">
        <v>29.690480869116193</v>
      </c>
      <c r="O32">
        <v>24.913145801756407</v>
      </c>
      <c r="P32">
        <v>60.564162982262388</v>
      </c>
      <c r="Q32">
        <v>3.161530211828437</v>
      </c>
      <c r="R32">
        <v>7.012896567690091</v>
      </c>
      <c r="S32">
        <v>3.8188566812773952</v>
      </c>
      <c r="T32">
        <v>0</v>
      </c>
      <c r="U32">
        <v>276.4417810532907</v>
      </c>
      <c r="V32">
        <v>5.2804938818295346</v>
      </c>
      <c r="W32">
        <v>8.8606964387895157</v>
      </c>
      <c r="X32">
        <v>37.550633902945329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4.9919610137758283</v>
      </c>
      <c r="AD32">
        <v>0</v>
      </c>
      <c r="AE32">
        <v>0</v>
      </c>
      <c r="AF32">
        <v>0</v>
      </c>
      <c r="AG32">
        <v>0</v>
      </c>
      <c r="AH32">
        <v>24.061532154978082</v>
      </c>
      <c r="AI32">
        <v>4.2639382069505318</v>
      </c>
      <c r="AJ32">
        <v>0</v>
      </c>
      <c r="AK32">
        <v>13.374322971509079</v>
      </c>
      <c r="AL32">
        <v>6.2113284186931104</v>
      </c>
      <c r="AM32">
        <v>4.0672439714047179</v>
      </c>
      <c r="AN32">
        <v>0</v>
      </c>
      <c r="AO32">
        <v>0</v>
      </c>
      <c r="AP32">
        <v>0.58701780421623873</v>
      </c>
      <c r="AQ32">
        <v>0</v>
      </c>
      <c r="AR32">
        <v>9.2749743498225836</v>
      </c>
      <c r="AS32">
        <v>6.1643750928824863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31.682301262365236</v>
      </c>
      <c r="BB32">
        <f t="shared" si="0"/>
        <v>726.26748970331153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165.04808780544903</v>
      </c>
      <c r="L33">
        <v>43.655916146094093</v>
      </c>
      <c r="M33">
        <v>0</v>
      </c>
      <c r="N33">
        <v>29.690480869116193</v>
      </c>
      <c r="O33">
        <v>24.913145801756407</v>
      </c>
      <c r="P33">
        <v>60.564162982262388</v>
      </c>
      <c r="Q33">
        <v>3.161530211828437</v>
      </c>
      <c r="R33">
        <v>7.012896567690091</v>
      </c>
      <c r="S33">
        <v>3.8188566812773952</v>
      </c>
      <c r="T33">
        <v>0</v>
      </c>
      <c r="U33">
        <v>276.4417810532907</v>
      </c>
      <c r="V33">
        <v>5.2804938818295346</v>
      </c>
      <c r="W33">
        <v>8.8606964387895157</v>
      </c>
      <c r="X33">
        <v>37.550633902945329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4.9919610137758283</v>
      </c>
      <c r="AD33">
        <v>0</v>
      </c>
      <c r="AE33">
        <v>0</v>
      </c>
      <c r="AF33">
        <v>0</v>
      </c>
      <c r="AG33">
        <v>0</v>
      </c>
      <c r="AH33">
        <v>24.061532154978082</v>
      </c>
      <c r="AI33">
        <v>4.2639382069505318</v>
      </c>
      <c r="AJ33">
        <v>0</v>
      </c>
      <c r="AK33">
        <v>13.374322971509079</v>
      </c>
      <c r="AL33">
        <v>6.2113284186931104</v>
      </c>
      <c r="AM33">
        <v>4.0672439714047179</v>
      </c>
      <c r="AN33">
        <v>0</v>
      </c>
      <c r="AO33">
        <v>0</v>
      </c>
      <c r="AP33">
        <v>0.58701780421623873</v>
      </c>
      <c r="AQ33">
        <v>0</v>
      </c>
      <c r="AR33">
        <v>9.2749743498225836</v>
      </c>
      <c r="AS33">
        <v>6.1643750928824863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31.682301262365236</v>
      </c>
      <c r="BB33">
        <f t="shared" si="0"/>
        <v>726.26748970331153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165.04808780544903</v>
      </c>
      <c r="L34">
        <v>43.655916146094093</v>
      </c>
      <c r="M34">
        <v>0</v>
      </c>
      <c r="N34">
        <v>29.690480869116193</v>
      </c>
      <c r="O34">
        <v>24.913145801756407</v>
      </c>
      <c r="P34">
        <v>60.564162982262388</v>
      </c>
      <c r="Q34">
        <v>3.161530211828437</v>
      </c>
      <c r="R34">
        <v>7.012896567690091</v>
      </c>
      <c r="S34">
        <v>3.8188566812773952</v>
      </c>
      <c r="T34">
        <v>0</v>
      </c>
      <c r="U34">
        <v>276.4417810532907</v>
      </c>
      <c r="V34">
        <v>5.2804938818295346</v>
      </c>
      <c r="W34">
        <v>8.8606964387895157</v>
      </c>
      <c r="X34">
        <v>37.550633902945329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4.9919610137758283</v>
      </c>
      <c r="AD34">
        <v>0</v>
      </c>
      <c r="AE34">
        <v>0</v>
      </c>
      <c r="AF34">
        <v>0</v>
      </c>
      <c r="AG34">
        <v>0</v>
      </c>
      <c r="AH34">
        <v>24.061532154978082</v>
      </c>
      <c r="AI34">
        <v>4.2639382069505318</v>
      </c>
      <c r="AJ34">
        <v>0</v>
      </c>
      <c r="AK34">
        <v>13.374322971509079</v>
      </c>
      <c r="AL34">
        <v>6.2113284186931104</v>
      </c>
      <c r="AM34">
        <v>4.0672439714047179</v>
      </c>
      <c r="AN34">
        <v>0</v>
      </c>
      <c r="AO34">
        <v>0</v>
      </c>
      <c r="AP34">
        <v>0.58701780421623873</v>
      </c>
      <c r="AQ34">
        <v>0</v>
      </c>
      <c r="AR34">
        <v>9.2749743498225836</v>
      </c>
      <c r="AS34">
        <v>6.1643750928824863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31.682301262365236</v>
      </c>
      <c r="BB34">
        <f t="shared" si="0"/>
        <v>726.26748970331153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165.04808780544903</v>
      </c>
      <c r="L35">
        <v>43.655916146094093</v>
      </c>
      <c r="M35">
        <v>0</v>
      </c>
      <c r="N35">
        <v>29.690480869116193</v>
      </c>
      <c r="O35">
        <v>24.913145801756407</v>
      </c>
      <c r="P35">
        <v>60.564162982262388</v>
      </c>
      <c r="Q35">
        <v>3.161530211828437</v>
      </c>
      <c r="R35">
        <v>7.012896567690091</v>
      </c>
      <c r="S35">
        <v>3.8188566812773952</v>
      </c>
      <c r="T35">
        <v>0</v>
      </c>
      <c r="U35">
        <v>276.4417810532907</v>
      </c>
      <c r="V35">
        <v>5.2804938818295346</v>
      </c>
      <c r="W35">
        <v>8.8606964387895157</v>
      </c>
      <c r="X35">
        <v>37.550633902945329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4.9919610137758283</v>
      </c>
      <c r="AD35">
        <v>0</v>
      </c>
      <c r="AE35">
        <v>0</v>
      </c>
      <c r="AF35">
        <v>0</v>
      </c>
      <c r="AG35">
        <v>0</v>
      </c>
      <c r="AH35">
        <v>24.061532154978082</v>
      </c>
      <c r="AI35">
        <v>4.2639382069505318</v>
      </c>
      <c r="AJ35">
        <v>0</v>
      </c>
      <c r="AK35">
        <v>13.374322971509079</v>
      </c>
      <c r="AL35">
        <v>6.2113284186931104</v>
      </c>
      <c r="AM35">
        <v>4.0672439714047179</v>
      </c>
      <c r="AN35">
        <v>0</v>
      </c>
      <c r="AO35">
        <v>0</v>
      </c>
      <c r="AP35">
        <v>0.58701780421623873</v>
      </c>
      <c r="AQ35">
        <v>0</v>
      </c>
      <c r="AR35">
        <v>9.2749743498225836</v>
      </c>
      <c r="AS35">
        <v>6.1643750928824863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31.682301262365236</v>
      </c>
      <c r="BB35">
        <f t="shared" si="0"/>
        <v>726.26748970331153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165.04808780544903</v>
      </c>
      <c r="L36">
        <v>43.655916146094093</v>
      </c>
      <c r="M36">
        <v>0</v>
      </c>
      <c r="N36">
        <v>29.690480869116193</v>
      </c>
      <c r="O36">
        <v>24.913145801756407</v>
      </c>
      <c r="P36">
        <v>60.564162982262388</v>
      </c>
      <c r="Q36">
        <v>3.161530211828437</v>
      </c>
      <c r="R36">
        <v>7.012896567690091</v>
      </c>
      <c r="S36">
        <v>3.8188566812773952</v>
      </c>
      <c r="T36">
        <v>0</v>
      </c>
      <c r="U36">
        <v>276.4417810532907</v>
      </c>
      <c r="V36">
        <v>5.2804938818295346</v>
      </c>
      <c r="W36">
        <v>8.8606964387895157</v>
      </c>
      <c r="X36">
        <v>37.550633902945329</v>
      </c>
      <c r="Y36">
        <v>0</v>
      </c>
      <c r="Z36">
        <v>3.3369744374869543</v>
      </c>
      <c r="AA36">
        <v>7.1534614840325608</v>
      </c>
      <c r="AB36">
        <v>6.7954913663118344</v>
      </c>
      <c r="AC36">
        <v>4.9919610137758283</v>
      </c>
      <c r="AD36">
        <v>0</v>
      </c>
      <c r="AE36">
        <v>0</v>
      </c>
      <c r="AF36">
        <v>0</v>
      </c>
      <c r="AG36">
        <v>0</v>
      </c>
      <c r="AH36">
        <v>24.061532154978082</v>
      </c>
      <c r="AI36">
        <v>4.2639382069505318</v>
      </c>
      <c r="AJ36">
        <v>0</v>
      </c>
      <c r="AK36">
        <v>13.374322971509079</v>
      </c>
      <c r="AL36">
        <v>6.2113284186931104</v>
      </c>
      <c r="AM36">
        <v>4.0672439714047179</v>
      </c>
      <c r="AN36">
        <v>0</v>
      </c>
      <c r="AO36">
        <v>0</v>
      </c>
      <c r="AP36">
        <v>0.58701780421623873</v>
      </c>
      <c r="AQ36">
        <v>0</v>
      </c>
      <c r="AR36">
        <v>9.2749743498225836</v>
      </c>
      <c r="AS36">
        <v>6.1643750928824863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31.612558491081579</v>
      </c>
      <c r="BB36">
        <f t="shared" si="0"/>
        <v>724.66874512331151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165.04808780544903</v>
      </c>
      <c r="L37">
        <v>43.655916146094093</v>
      </c>
      <c r="M37">
        <v>0</v>
      </c>
      <c r="N37">
        <v>29.690480869116193</v>
      </c>
      <c r="O37">
        <v>24.913145801756407</v>
      </c>
      <c r="P37">
        <v>60.564162982262388</v>
      </c>
      <c r="Q37">
        <v>3.161530211828437</v>
      </c>
      <c r="R37">
        <v>7.012896567690091</v>
      </c>
      <c r="S37">
        <v>3.8188566812773952</v>
      </c>
      <c r="T37">
        <v>0</v>
      </c>
      <c r="U37">
        <v>276.4417810532907</v>
      </c>
      <c r="V37">
        <v>5.2804938818295346</v>
      </c>
      <c r="W37">
        <v>8.8606964387895157</v>
      </c>
      <c r="X37">
        <v>37.550633902945329</v>
      </c>
      <c r="Y37">
        <v>0</v>
      </c>
      <c r="Z37">
        <v>3.3369744374869543</v>
      </c>
      <c r="AA37">
        <v>7.1534614840325608</v>
      </c>
      <c r="AB37">
        <v>6.7954913663118344</v>
      </c>
      <c r="AC37">
        <v>4.9919610137758283</v>
      </c>
      <c r="AD37">
        <v>0</v>
      </c>
      <c r="AE37">
        <v>0</v>
      </c>
      <c r="AF37">
        <v>0</v>
      </c>
      <c r="AG37">
        <v>0</v>
      </c>
      <c r="AH37">
        <v>24.061532154978082</v>
      </c>
      <c r="AI37">
        <v>4.2639382069505318</v>
      </c>
      <c r="AJ37">
        <v>0</v>
      </c>
      <c r="AK37">
        <v>13.374322971509079</v>
      </c>
      <c r="AL37">
        <v>6.2113284186931104</v>
      </c>
      <c r="AM37">
        <v>4.0672439714047179</v>
      </c>
      <c r="AN37">
        <v>0</v>
      </c>
      <c r="AO37">
        <v>0</v>
      </c>
      <c r="AP37">
        <v>0.71746623460655401</v>
      </c>
      <c r="AQ37">
        <v>0</v>
      </c>
      <c r="AR37">
        <v>9.2749743498225836</v>
      </c>
      <c r="AS37">
        <v>6.1643750928824863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31.61801123547189</v>
      </c>
      <c r="BB37">
        <f t="shared" si="0"/>
        <v>724.79374080931166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165.04808780544903</v>
      </c>
      <c r="L38">
        <v>43.655916146094093</v>
      </c>
      <c r="M38">
        <v>0</v>
      </c>
      <c r="N38">
        <v>29.690480869116193</v>
      </c>
      <c r="O38">
        <v>24.913145801756407</v>
      </c>
      <c r="P38">
        <v>60.564162982262388</v>
      </c>
      <c r="Q38">
        <v>3.161530211828437</v>
      </c>
      <c r="R38">
        <v>7.012896567690091</v>
      </c>
      <c r="S38">
        <v>3.8188566812773952</v>
      </c>
      <c r="T38">
        <v>0</v>
      </c>
      <c r="U38">
        <v>276.4417810532907</v>
      </c>
      <c r="V38">
        <v>5.2804938818295346</v>
      </c>
      <c r="W38">
        <v>8.8606964387895157</v>
      </c>
      <c r="X38">
        <v>37.550633902945329</v>
      </c>
      <c r="Y38">
        <v>0</v>
      </c>
      <c r="Z38">
        <v>3.3369744374869543</v>
      </c>
      <c r="AA38">
        <v>7.1534614840325608</v>
      </c>
      <c r="AB38">
        <v>6.7954913663118344</v>
      </c>
      <c r="AC38">
        <v>4.9919610137758283</v>
      </c>
      <c r="AD38">
        <v>0</v>
      </c>
      <c r="AE38">
        <v>0</v>
      </c>
      <c r="AF38">
        <v>0</v>
      </c>
      <c r="AG38">
        <v>0</v>
      </c>
      <c r="AH38">
        <v>18.046149051346273</v>
      </c>
      <c r="AI38">
        <v>0.98398577989981206</v>
      </c>
      <c r="AJ38">
        <v>0</v>
      </c>
      <c r="AK38">
        <v>13.374322971509079</v>
      </c>
      <c r="AL38">
        <v>6.2113284186931104</v>
      </c>
      <c r="AM38">
        <v>4.0672439714047179</v>
      </c>
      <c r="AN38">
        <v>0</v>
      </c>
      <c r="AO38">
        <v>0</v>
      </c>
      <c r="AP38">
        <v>0.71746623460655401</v>
      </c>
      <c r="AQ38">
        <v>0</v>
      </c>
      <c r="AR38">
        <v>9.2749743498225836</v>
      </c>
      <c r="AS38">
        <v>6.1643750928824863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31.22946621028936</v>
      </c>
      <c r="BB38">
        <f t="shared" si="0"/>
        <v>715.88695030381155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165.04808780544903</v>
      </c>
      <c r="L39">
        <v>43.655916146094093</v>
      </c>
      <c r="M39">
        <v>0</v>
      </c>
      <c r="N39">
        <v>29.690480869116193</v>
      </c>
      <c r="O39">
        <v>24.913145801756407</v>
      </c>
      <c r="P39">
        <v>60.564162982262388</v>
      </c>
      <c r="Q39">
        <v>3.161530211828437</v>
      </c>
      <c r="R39">
        <v>7.012896567690091</v>
      </c>
      <c r="S39">
        <v>3.8188566812773952</v>
      </c>
      <c r="T39">
        <v>0</v>
      </c>
      <c r="U39">
        <v>276.4417810532907</v>
      </c>
      <c r="V39">
        <v>5.2804938818295346</v>
      </c>
      <c r="W39">
        <v>8.8606964387895157</v>
      </c>
      <c r="X39">
        <v>37.550633902945329</v>
      </c>
      <c r="Y39">
        <v>0</v>
      </c>
      <c r="Z39">
        <v>3.3369744374869543</v>
      </c>
      <c r="AA39">
        <v>7.1534614840325608</v>
      </c>
      <c r="AB39">
        <v>6.7954913663118344</v>
      </c>
      <c r="AC39">
        <v>4.9919610137758283</v>
      </c>
      <c r="AD39">
        <v>0</v>
      </c>
      <c r="AE39">
        <v>0</v>
      </c>
      <c r="AF39">
        <v>0</v>
      </c>
      <c r="AG39">
        <v>0</v>
      </c>
      <c r="AH39">
        <v>18.046149051346273</v>
      </c>
      <c r="AI39">
        <v>0</v>
      </c>
      <c r="AJ39">
        <v>0</v>
      </c>
      <c r="AK39">
        <v>13.374322971509079</v>
      </c>
      <c r="AL39">
        <v>17.007208620329791</v>
      </c>
      <c r="AM39">
        <v>4.0672439714047179</v>
      </c>
      <c r="AN39">
        <v>0</v>
      </c>
      <c r="AO39">
        <v>0</v>
      </c>
      <c r="AP39">
        <v>0.71746623460655401</v>
      </c>
      <c r="AQ39">
        <v>0</v>
      </c>
      <c r="AR39">
        <v>9.2749743498225836</v>
      </c>
      <c r="AS39">
        <v>6.1643750928824863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31.639603397117966</v>
      </c>
      <c r="BB39">
        <f t="shared" si="0"/>
        <v>725.28870753871979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165.04808780544903</v>
      </c>
      <c r="L40">
        <v>43.655916146094093</v>
      </c>
      <c r="M40">
        <v>0</v>
      </c>
      <c r="N40">
        <v>29.690480869116193</v>
      </c>
      <c r="O40">
        <v>24.913145801756407</v>
      </c>
      <c r="P40">
        <v>60.564162982262388</v>
      </c>
      <c r="Q40">
        <v>3.161530211828437</v>
      </c>
      <c r="R40">
        <v>7.012896567690091</v>
      </c>
      <c r="S40">
        <v>3.8188566812773952</v>
      </c>
      <c r="T40">
        <v>0</v>
      </c>
      <c r="U40">
        <v>276.4417810532907</v>
      </c>
      <c r="V40">
        <v>5.2804938818295346</v>
      </c>
      <c r="W40">
        <v>8.8606964387895157</v>
      </c>
      <c r="X40">
        <v>37.550633902945329</v>
      </c>
      <c r="Y40">
        <v>0</v>
      </c>
      <c r="Z40">
        <v>3.3369744374869543</v>
      </c>
      <c r="AA40">
        <v>7.1534614840325608</v>
      </c>
      <c r="AB40">
        <v>6.7954913663118344</v>
      </c>
      <c r="AC40">
        <v>4.987039664683782</v>
      </c>
      <c r="AD40">
        <v>0</v>
      </c>
      <c r="AE40">
        <v>0</v>
      </c>
      <c r="AF40">
        <v>0</v>
      </c>
      <c r="AG40">
        <v>0</v>
      </c>
      <c r="AH40">
        <v>18.046149051346273</v>
      </c>
      <c r="AI40">
        <v>0</v>
      </c>
      <c r="AJ40">
        <v>0</v>
      </c>
      <c r="AK40">
        <v>13.374322971509079</v>
      </c>
      <c r="AL40">
        <v>17.007208620329791</v>
      </c>
      <c r="AM40">
        <v>4.0672439714047179</v>
      </c>
      <c r="AN40">
        <v>0</v>
      </c>
      <c r="AO40">
        <v>0</v>
      </c>
      <c r="AP40">
        <v>0.71746623460655401</v>
      </c>
      <c r="AQ40">
        <v>0</v>
      </c>
      <c r="AR40">
        <v>9.2749743498225836</v>
      </c>
      <c r="AS40">
        <v>6.1643750928824863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31.639397684725921</v>
      </c>
      <c r="BB40">
        <f t="shared" si="0"/>
        <v>725.28399190201981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165.04808780544903</v>
      </c>
      <c r="L41">
        <v>43.655916146094093</v>
      </c>
      <c r="M41">
        <v>0</v>
      </c>
      <c r="N41">
        <v>29.690480869116193</v>
      </c>
      <c r="O41">
        <v>24.913145801756407</v>
      </c>
      <c r="P41">
        <v>60.564162982262388</v>
      </c>
      <c r="Q41">
        <v>3.161530211828437</v>
      </c>
      <c r="R41">
        <v>7.012896567690091</v>
      </c>
      <c r="S41">
        <v>3.8188566812773952</v>
      </c>
      <c r="T41">
        <v>0</v>
      </c>
      <c r="U41">
        <v>276.4417810532907</v>
      </c>
      <c r="V41">
        <v>5.2804938818295346</v>
      </c>
      <c r="W41">
        <v>8.8606964387895157</v>
      </c>
      <c r="X41">
        <v>37.550633902945329</v>
      </c>
      <c r="Y41">
        <v>0</v>
      </c>
      <c r="Z41">
        <v>3.3369744374869543</v>
      </c>
      <c r="AA41">
        <v>3.5598365080359002</v>
      </c>
      <c r="AB41">
        <v>6.534126254226674</v>
      </c>
      <c r="AC41">
        <v>2.8872333265497807</v>
      </c>
      <c r="AD41">
        <v>0</v>
      </c>
      <c r="AE41">
        <v>0</v>
      </c>
      <c r="AF41">
        <v>0</v>
      </c>
      <c r="AG41">
        <v>0</v>
      </c>
      <c r="AH41">
        <v>12.030766207263619</v>
      </c>
      <c r="AI41">
        <v>0</v>
      </c>
      <c r="AJ41">
        <v>0</v>
      </c>
      <c r="AK41">
        <v>13.374322971509079</v>
      </c>
      <c r="AL41">
        <v>17.007208620329791</v>
      </c>
      <c r="AM41">
        <v>4.0672439714047179</v>
      </c>
      <c r="AN41">
        <v>0</v>
      </c>
      <c r="AO41">
        <v>0</v>
      </c>
      <c r="AP41">
        <v>1.9567261907743685</v>
      </c>
      <c r="AQ41">
        <v>0</v>
      </c>
      <c r="AR41">
        <v>9.2749743498225836</v>
      </c>
      <c r="AS41">
        <v>6.1643750928824863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31.190845257395253</v>
      </c>
      <c r="BB41">
        <f t="shared" si="0"/>
        <v>715.00162501521982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165.04808780544903</v>
      </c>
      <c r="L42">
        <v>43.655916146094093</v>
      </c>
      <c r="M42">
        <v>0</v>
      </c>
      <c r="N42">
        <v>29.690480869116193</v>
      </c>
      <c r="O42">
        <v>24.913145801756407</v>
      </c>
      <c r="P42">
        <v>60.564162982262388</v>
      </c>
      <c r="Q42">
        <v>3.161530211828437</v>
      </c>
      <c r="R42">
        <v>7.012896567690091</v>
      </c>
      <c r="S42">
        <v>3.8188566812773952</v>
      </c>
      <c r="T42">
        <v>0</v>
      </c>
      <c r="U42">
        <v>276.4417810532907</v>
      </c>
      <c r="V42">
        <v>5.2804938818295346</v>
      </c>
      <c r="W42">
        <v>8.8606964387895157</v>
      </c>
      <c r="X42">
        <v>37.550633902945329</v>
      </c>
      <c r="Y42">
        <v>0</v>
      </c>
      <c r="Z42">
        <v>3.3369744374869543</v>
      </c>
      <c r="AA42">
        <v>2.8156899352953451</v>
      </c>
      <c r="AB42">
        <v>6.7954913663118344</v>
      </c>
      <c r="AC42">
        <v>2.4935197028804006</v>
      </c>
      <c r="AD42">
        <v>0</v>
      </c>
      <c r="AE42">
        <v>0</v>
      </c>
      <c r="AF42">
        <v>0</v>
      </c>
      <c r="AG42">
        <v>0</v>
      </c>
      <c r="AH42">
        <v>6.0153831036318097</v>
      </c>
      <c r="AI42">
        <v>0</v>
      </c>
      <c r="AJ42">
        <v>0</v>
      </c>
      <c r="AK42">
        <v>13.374322971509079</v>
      </c>
      <c r="AL42">
        <v>17.007208620329791</v>
      </c>
      <c r="AM42">
        <v>4.0672439714047179</v>
      </c>
      <c r="AN42">
        <v>0</v>
      </c>
      <c r="AO42">
        <v>0</v>
      </c>
      <c r="AP42">
        <v>1.9567261907743685</v>
      </c>
      <c r="AQ42">
        <v>0</v>
      </c>
      <c r="AR42">
        <v>9.2749743498225836</v>
      </c>
      <c r="AS42">
        <v>6.1643750928824863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30.902764749138662</v>
      </c>
      <c r="BB42">
        <f t="shared" si="0"/>
        <v>708.39782733551988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165.04808780544903</v>
      </c>
      <c r="L43">
        <v>43.655916146094093</v>
      </c>
      <c r="M43">
        <v>0</v>
      </c>
      <c r="N43">
        <v>29.690480869116193</v>
      </c>
      <c r="O43">
        <v>24.913145801756407</v>
      </c>
      <c r="P43">
        <v>60.564162982262388</v>
      </c>
      <c r="Q43">
        <v>3.161530211828437</v>
      </c>
      <c r="R43">
        <v>7.012896567690091</v>
      </c>
      <c r="S43">
        <v>3.8188566812773952</v>
      </c>
      <c r="T43">
        <v>0</v>
      </c>
      <c r="U43">
        <v>276.4417810532907</v>
      </c>
      <c r="V43">
        <v>5.2804938818295346</v>
      </c>
      <c r="W43">
        <v>8.8606964387895157</v>
      </c>
      <c r="X43">
        <v>37.550633902945329</v>
      </c>
      <c r="Y43">
        <v>0</v>
      </c>
      <c r="Z43">
        <v>3.3369744374869543</v>
      </c>
      <c r="AA43">
        <v>0</v>
      </c>
      <c r="AB43">
        <v>6.7954913663118344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6.0153831036318097</v>
      </c>
      <c r="AI43">
        <v>0</v>
      </c>
      <c r="AJ43">
        <v>0</v>
      </c>
      <c r="AK43">
        <v>13.374322971509079</v>
      </c>
      <c r="AL43">
        <v>9.169103830924378</v>
      </c>
      <c r="AM43">
        <v>4.0672439714047179</v>
      </c>
      <c r="AN43">
        <v>0</v>
      </c>
      <c r="AO43">
        <v>0</v>
      </c>
      <c r="AP43">
        <v>1.9567261907743685</v>
      </c>
      <c r="AQ43">
        <v>0</v>
      </c>
      <c r="AR43">
        <v>9.2749743498225836</v>
      </c>
      <c r="AS43">
        <v>8.3219065476935921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30.547620944457282</v>
      </c>
      <c r="BB43">
        <f t="shared" si="0"/>
        <v>700.25670787031163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165.04808780544903</v>
      </c>
      <c r="L44">
        <v>43.655916146094093</v>
      </c>
      <c r="M44">
        <v>0</v>
      </c>
      <c r="N44">
        <v>29.690480869116193</v>
      </c>
      <c r="O44">
        <v>24.913145801756407</v>
      </c>
      <c r="P44">
        <v>60.564162982262388</v>
      </c>
      <c r="Q44">
        <v>3.161530211828437</v>
      </c>
      <c r="R44">
        <v>7.012896567690091</v>
      </c>
      <c r="S44">
        <v>3.8188566812773952</v>
      </c>
      <c r="T44">
        <v>0</v>
      </c>
      <c r="U44">
        <v>276.4417810532907</v>
      </c>
      <c r="V44">
        <v>5.2804938818295346</v>
      </c>
      <c r="W44">
        <v>8.8606964387895157</v>
      </c>
      <c r="X44">
        <v>37.550633902945329</v>
      </c>
      <c r="Y44">
        <v>0</v>
      </c>
      <c r="Z44">
        <v>3.3369744374869543</v>
      </c>
      <c r="AA44">
        <v>0</v>
      </c>
      <c r="AB44">
        <v>6.7954913663118344</v>
      </c>
      <c r="AC44">
        <v>2.4935197028804006</v>
      </c>
      <c r="AD44">
        <v>0</v>
      </c>
      <c r="AE44">
        <v>0</v>
      </c>
      <c r="AF44">
        <v>0</v>
      </c>
      <c r="AG44">
        <v>0</v>
      </c>
      <c r="AH44">
        <v>5.2604158663118348</v>
      </c>
      <c r="AI44">
        <v>0</v>
      </c>
      <c r="AJ44">
        <v>0</v>
      </c>
      <c r="AK44">
        <v>13.374322971509079</v>
      </c>
      <c r="AL44">
        <v>6.2113284186931104</v>
      </c>
      <c r="AM44">
        <v>4.0672439714047179</v>
      </c>
      <c r="AN44">
        <v>0</v>
      </c>
      <c r="AO44">
        <v>0</v>
      </c>
      <c r="AP44">
        <v>1.9567261907743685</v>
      </c>
      <c r="AQ44">
        <v>0</v>
      </c>
      <c r="AR44">
        <v>9.2749743498225836</v>
      </c>
      <c r="AS44">
        <v>8.3219065476935921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30.392428301706044</v>
      </c>
      <c r="BB44">
        <f t="shared" si="0"/>
        <v>696.69915786351169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165.04808780544903</v>
      </c>
      <c r="L45">
        <v>43.655916146094093</v>
      </c>
      <c r="M45">
        <v>0</v>
      </c>
      <c r="N45">
        <v>29.690480869116193</v>
      </c>
      <c r="O45">
        <v>24.913145801756407</v>
      </c>
      <c r="P45">
        <v>60.564162982262388</v>
      </c>
      <c r="Q45">
        <v>3.161530211828437</v>
      </c>
      <c r="R45">
        <v>7.012896567690091</v>
      </c>
      <c r="S45">
        <v>3.8188566812773952</v>
      </c>
      <c r="T45">
        <v>0</v>
      </c>
      <c r="U45">
        <v>276.4417810532907</v>
      </c>
      <c r="V45">
        <v>5.2804938818295346</v>
      </c>
      <c r="W45">
        <v>8.8606964387895157</v>
      </c>
      <c r="X45">
        <v>37.550633902945329</v>
      </c>
      <c r="Y45">
        <v>0</v>
      </c>
      <c r="Z45">
        <v>3.3369744374869543</v>
      </c>
      <c r="AA45">
        <v>0</v>
      </c>
      <c r="AB45">
        <v>6.7954913663118344</v>
      </c>
      <c r="AC45">
        <v>2.4935197028804006</v>
      </c>
      <c r="AD45">
        <v>0</v>
      </c>
      <c r="AE45">
        <v>0</v>
      </c>
      <c r="AF45">
        <v>0</v>
      </c>
      <c r="AG45">
        <v>0</v>
      </c>
      <c r="AH45">
        <v>5.1630008393863482</v>
      </c>
      <c r="AI45">
        <v>0</v>
      </c>
      <c r="AJ45">
        <v>0</v>
      </c>
      <c r="AK45">
        <v>13.374322971509079</v>
      </c>
      <c r="AL45">
        <v>0</v>
      </c>
      <c r="AM45">
        <v>4.0672439714047179</v>
      </c>
      <c r="AN45">
        <v>0</v>
      </c>
      <c r="AO45">
        <v>0</v>
      </c>
      <c r="AP45">
        <v>1.9567261907743685</v>
      </c>
      <c r="AQ45">
        <v>0</v>
      </c>
      <c r="AR45">
        <v>9.2749743498225836</v>
      </c>
      <c r="AS45">
        <v>6.8493058943853056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30.067168118370901</v>
      </c>
      <c r="BB45">
        <f t="shared" si="0"/>
        <v>689.24307394791981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165.04808780544903</v>
      </c>
      <c r="L46">
        <v>43.655916146094093</v>
      </c>
      <c r="M46">
        <v>0</v>
      </c>
      <c r="N46">
        <v>29.690480869116193</v>
      </c>
      <c r="O46">
        <v>24.913145801756407</v>
      </c>
      <c r="P46">
        <v>60.564162982262388</v>
      </c>
      <c r="Q46">
        <v>3.161530211828437</v>
      </c>
      <c r="R46">
        <v>7.012896567690091</v>
      </c>
      <c r="S46">
        <v>3.8188566812773952</v>
      </c>
      <c r="T46">
        <v>0</v>
      </c>
      <c r="U46">
        <v>276.4417810532907</v>
      </c>
      <c r="V46">
        <v>5.2804938818295346</v>
      </c>
      <c r="W46">
        <v>8.8606964387895157</v>
      </c>
      <c r="X46">
        <v>37.550633902945329</v>
      </c>
      <c r="Y46">
        <v>0</v>
      </c>
      <c r="Z46">
        <v>3.3369744374869543</v>
      </c>
      <c r="AA46">
        <v>0</v>
      </c>
      <c r="AB46">
        <v>3.3702335253600499</v>
      </c>
      <c r="AC46">
        <v>2.4935197028804006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13.374322971509079</v>
      </c>
      <c r="AL46">
        <v>0</v>
      </c>
      <c r="AM46">
        <v>4.0672439714047179</v>
      </c>
      <c r="AN46">
        <v>0</v>
      </c>
      <c r="AO46">
        <v>0</v>
      </c>
      <c r="AP46">
        <v>1.9567261907743685</v>
      </c>
      <c r="AQ46">
        <v>0</v>
      </c>
      <c r="AR46">
        <v>9.2749743498225836</v>
      </c>
      <c r="AS46">
        <v>6.8493058943853056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29.708178905532769</v>
      </c>
      <c r="BB46">
        <f t="shared" si="0"/>
        <v>681.01380448041982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165.04956280930904</v>
      </c>
      <c r="L47">
        <v>43.655916146094093</v>
      </c>
      <c r="M47">
        <v>0</v>
      </c>
      <c r="N47">
        <v>29.690480869116193</v>
      </c>
      <c r="O47">
        <v>24.913145801756407</v>
      </c>
      <c r="P47">
        <v>60.564162982262388</v>
      </c>
      <c r="Q47">
        <v>3.1637295488969173</v>
      </c>
      <c r="R47">
        <v>7.012896567690091</v>
      </c>
      <c r="S47">
        <v>3.8180065516129318</v>
      </c>
      <c r="T47">
        <v>0</v>
      </c>
      <c r="U47">
        <v>276.4417810532907</v>
      </c>
      <c r="V47">
        <v>5.2804938818295346</v>
      </c>
      <c r="W47">
        <v>8.5771095738842842</v>
      </c>
      <c r="X47">
        <v>37.550633902945329</v>
      </c>
      <c r="Y47">
        <v>0</v>
      </c>
      <c r="Z47">
        <v>3.3369744374869543</v>
      </c>
      <c r="AA47">
        <v>0</v>
      </c>
      <c r="AB47">
        <v>3.3702335253600499</v>
      </c>
      <c r="AC47">
        <v>2.4935197028804006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13.374322971509079</v>
      </c>
      <c r="AL47">
        <v>0</v>
      </c>
      <c r="AM47">
        <v>4.0672439714047179</v>
      </c>
      <c r="AN47">
        <v>0</v>
      </c>
      <c r="AO47">
        <v>0</v>
      </c>
      <c r="AP47">
        <v>0.71746623460655401</v>
      </c>
      <c r="AQ47">
        <v>0</v>
      </c>
      <c r="AR47">
        <v>9.2749743498225836</v>
      </c>
      <c r="AS47">
        <v>6.8493058943853056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29.64464196044274</v>
      </c>
      <c r="BB47">
        <f t="shared" si="0"/>
        <v>679.5573188157008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165.04956280930904</v>
      </c>
      <c r="L48">
        <v>43.655916146094093</v>
      </c>
      <c r="M48">
        <v>0</v>
      </c>
      <c r="N48">
        <v>29.690480869116193</v>
      </c>
      <c r="O48">
        <v>24.913145801756407</v>
      </c>
      <c r="P48">
        <v>60.564162982262388</v>
      </c>
      <c r="Q48">
        <v>3.1637295488969173</v>
      </c>
      <c r="R48">
        <v>7.012896567690091</v>
      </c>
      <c r="S48">
        <v>3.8180065516129318</v>
      </c>
      <c r="T48">
        <v>0</v>
      </c>
      <c r="U48">
        <v>276.4417810532907</v>
      </c>
      <c r="V48">
        <v>5.2804938818295346</v>
      </c>
      <c r="W48">
        <v>8.5771095738842842</v>
      </c>
      <c r="X48">
        <v>37.550633902945329</v>
      </c>
      <c r="Y48">
        <v>0</v>
      </c>
      <c r="Z48">
        <v>3.3369744374869543</v>
      </c>
      <c r="AA48">
        <v>0</v>
      </c>
      <c r="AB48">
        <v>3.3702335253600499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13.374322971509079</v>
      </c>
      <c r="AL48">
        <v>0</v>
      </c>
      <c r="AM48">
        <v>4.0672439714047179</v>
      </c>
      <c r="AN48">
        <v>0</v>
      </c>
      <c r="AO48">
        <v>0</v>
      </c>
      <c r="AP48">
        <v>0.71746623460655401</v>
      </c>
      <c r="AQ48">
        <v>0</v>
      </c>
      <c r="AR48">
        <v>9.2749743498225836</v>
      </c>
      <c r="AS48">
        <v>6.8493058943853056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29.540412836862345</v>
      </c>
      <c r="BB48">
        <f t="shared" si="0"/>
        <v>677.16802823640091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165.04956280930904</v>
      </c>
      <c r="L49">
        <v>43.655916146094093</v>
      </c>
      <c r="M49">
        <v>0</v>
      </c>
      <c r="N49">
        <v>29.690480869116193</v>
      </c>
      <c r="O49">
        <v>24.913145801756407</v>
      </c>
      <c r="P49">
        <v>60.564162982262388</v>
      </c>
      <c r="Q49">
        <v>3.1637295488969173</v>
      </c>
      <c r="R49">
        <v>7.012896567690091</v>
      </c>
      <c r="S49">
        <v>3.8180065516129318</v>
      </c>
      <c r="T49">
        <v>0</v>
      </c>
      <c r="U49">
        <v>276.4417810532907</v>
      </c>
      <c r="V49">
        <v>5.2804938818295346</v>
      </c>
      <c r="W49">
        <v>8.5771095738842842</v>
      </c>
      <c r="X49">
        <v>37.550633902945329</v>
      </c>
      <c r="Y49">
        <v>0</v>
      </c>
      <c r="Z49">
        <v>2.8004149446879558</v>
      </c>
      <c r="AA49">
        <v>0</v>
      </c>
      <c r="AB49">
        <v>3.3702335253600499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6.7362117257357532</v>
      </c>
      <c r="AL49">
        <v>0</v>
      </c>
      <c r="AM49">
        <v>4.0672439714047179</v>
      </c>
      <c r="AN49">
        <v>0</v>
      </c>
      <c r="AO49">
        <v>0</v>
      </c>
      <c r="AP49">
        <v>0.71746623460655401</v>
      </c>
      <c r="AQ49">
        <v>0</v>
      </c>
      <c r="AR49">
        <v>9.2749743498225836</v>
      </c>
      <c r="AS49">
        <v>6.8493058943853056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29.240511599990022</v>
      </c>
      <c r="BB49">
        <f t="shared" si="0"/>
        <v>670.293258734701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165.04956280930904</v>
      </c>
      <c r="L50">
        <v>43.655916146094093</v>
      </c>
      <c r="M50">
        <v>0</v>
      </c>
      <c r="N50">
        <v>29.690480869116193</v>
      </c>
      <c r="O50">
        <v>24.913145801756407</v>
      </c>
      <c r="P50">
        <v>60.564162982262388</v>
      </c>
      <c r="Q50">
        <v>3.1637295488969173</v>
      </c>
      <c r="R50">
        <v>7.012896567690091</v>
      </c>
      <c r="S50">
        <v>3.8180065516129318</v>
      </c>
      <c r="T50">
        <v>0</v>
      </c>
      <c r="U50">
        <v>276.4417810532907</v>
      </c>
      <c r="V50">
        <v>5.2804938818295346</v>
      </c>
      <c r="W50">
        <v>8.5771095738842842</v>
      </c>
      <c r="X50">
        <v>37.550633902945329</v>
      </c>
      <c r="Y50">
        <v>0</v>
      </c>
      <c r="Z50">
        <v>2.8004149446879558</v>
      </c>
      <c r="AA50">
        <v>0</v>
      </c>
      <c r="AB50">
        <v>2.5792603431433934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6.7362117257357532</v>
      </c>
      <c r="AL50">
        <v>0</v>
      </c>
      <c r="AM50">
        <v>4.0672439714047179</v>
      </c>
      <c r="AN50">
        <v>0</v>
      </c>
      <c r="AO50">
        <v>0</v>
      </c>
      <c r="AP50">
        <v>0.71746623460655401</v>
      </c>
      <c r="AQ50">
        <v>0</v>
      </c>
      <c r="AR50">
        <v>9.2749743498225836</v>
      </c>
      <c r="AS50">
        <v>6.8493058943853056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29.20744892097337</v>
      </c>
      <c r="BB50">
        <f t="shared" si="0"/>
        <v>669.53534823150096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165.04956280930904</v>
      </c>
      <c r="L51">
        <v>43.655916146094093</v>
      </c>
      <c r="M51">
        <v>0</v>
      </c>
      <c r="N51">
        <v>29.690480869116193</v>
      </c>
      <c r="O51">
        <v>24.913145801756407</v>
      </c>
      <c r="P51">
        <v>60.564162982262388</v>
      </c>
      <c r="Q51">
        <v>3.2885785196201205</v>
      </c>
      <c r="R51">
        <v>7.012896567690091</v>
      </c>
      <c r="S51">
        <v>3.8180065516129318</v>
      </c>
      <c r="T51">
        <v>0</v>
      </c>
      <c r="U51">
        <v>276.4417810532907</v>
      </c>
      <c r="V51">
        <v>5.2804938818295346</v>
      </c>
      <c r="W51">
        <v>8.5771095738842842</v>
      </c>
      <c r="X51">
        <v>37.550633902945329</v>
      </c>
      <c r="Y51">
        <v>0</v>
      </c>
      <c r="Z51">
        <v>2.8004149446879558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6.7362117257357532</v>
      </c>
      <c r="AL51">
        <v>0</v>
      </c>
      <c r="AM51">
        <v>4.0672439714047179</v>
      </c>
      <c r="AN51">
        <v>0</v>
      </c>
      <c r="AO51">
        <v>0</v>
      </c>
      <c r="AP51">
        <v>0.71746623460655401</v>
      </c>
      <c r="AQ51">
        <v>0</v>
      </c>
      <c r="AR51">
        <v>9.2749743498225836</v>
      </c>
      <c r="AS51">
        <v>6.8493058943853056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29.1048545256062</v>
      </c>
      <c r="BB51">
        <f t="shared" si="0"/>
        <v>667.18353125444787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165.04956280930904</v>
      </c>
      <c r="L52">
        <v>43.655916146094093</v>
      </c>
      <c r="M52">
        <v>0</v>
      </c>
      <c r="N52">
        <v>29.690480869116193</v>
      </c>
      <c r="O52">
        <v>24.913145801756407</v>
      </c>
      <c r="P52">
        <v>60.564162982262388</v>
      </c>
      <c r="Q52">
        <v>3.2885785196201205</v>
      </c>
      <c r="R52">
        <v>7.012896567690091</v>
      </c>
      <c r="S52">
        <v>3.8180065516129318</v>
      </c>
      <c r="T52">
        <v>0</v>
      </c>
      <c r="U52">
        <v>276.4417810532907</v>
      </c>
      <c r="V52">
        <v>5.2804938818295346</v>
      </c>
      <c r="W52">
        <v>8.5771095738842842</v>
      </c>
      <c r="X52">
        <v>37.550633902945329</v>
      </c>
      <c r="Y52">
        <v>0</v>
      </c>
      <c r="Z52">
        <v>2.8004149446879558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6.7362117257357532</v>
      </c>
      <c r="AL52">
        <v>0</v>
      </c>
      <c r="AM52">
        <v>4.0672439714047179</v>
      </c>
      <c r="AN52">
        <v>0</v>
      </c>
      <c r="AO52">
        <v>0</v>
      </c>
      <c r="AP52">
        <v>0.71746623460655401</v>
      </c>
      <c r="AQ52">
        <v>0</v>
      </c>
      <c r="AR52">
        <v>9.2749743498225836</v>
      </c>
      <c r="AS52">
        <v>6.8493058943853056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29.1048545256062</v>
      </c>
      <c r="BB52">
        <f t="shared" si="0"/>
        <v>667.18353125444787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171.85299530998265</v>
      </c>
      <c r="L53">
        <v>43.655636904474569</v>
      </c>
      <c r="M53">
        <v>0</v>
      </c>
      <c r="N53">
        <v>29.690480869116193</v>
      </c>
      <c r="O53">
        <v>24.913145801756407</v>
      </c>
      <c r="P53">
        <v>60.564162982262388</v>
      </c>
      <c r="Q53">
        <v>3.287484185909805</v>
      </c>
      <c r="R53">
        <v>7.012896567690091</v>
      </c>
      <c r="S53">
        <v>3.8214420170535806</v>
      </c>
      <c r="T53">
        <v>0</v>
      </c>
      <c r="U53">
        <v>276.4417810532907</v>
      </c>
      <c r="V53">
        <v>5.2804938818295346</v>
      </c>
      <c r="W53">
        <v>8.5771095738842842</v>
      </c>
      <c r="X53">
        <v>37.550633902945329</v>
      </c>
      <c r="Y53">
        <v>0</v>
      </c>
      <c r="Z53">
        <v>1.6684873512836567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6.7362117257357532</v>
      </c>
      <c r="AL53">
        <v>0</v>
      </c>
      <c r="AM53">
        <v>4.0672439714047179</v>
      </c>
      <c r="AN53">
        <v>0</v>
      </c>
      <c r="AO53">
        <v>0</v>
      </c>
      <c r="AP53">
        <v>0.65224215195157598</v>
      </c>
      <c r="AQ53">
        <v>0</v>
      </c>
      <c r="AR53">
        <v>9.2749743498225836</v>
      </c>
      <c r="AS53">
        <v>6.8493058943853056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29.339283251081717</v>
      </c>
      <c r="BB53">
        <f t="shared" si="0"/>
        <v>672.55744524369754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165.04918005918387</v>
      </c>
      <c r="L54">
        <v>43.655916146094093</v>
      </c>
      <c r="M54">
        <v>0</v>
      </c>
      <c r="N54">
        <v>29.690480869116193</v>
      </c>
      <c r="O54">
        <v>24.913145801756407</v>
      </c>
      <c r="P54">
        <v>60.564162982262388</v>
      </c>
      <c r="Q54">
        <v>3.1632211438113127</v>
      </c>
      <c r="R54">
        <v>7.012896567690091</v>
      </c>
      <c r="S54">
        <v>3.8181911958389585</v>
      </c>
      <c r="T54">
        <v>0</v>
      </c>
      <c r="U54">
        <v>276.4417810532907</v>
      </c>
      <c r="V54">
        <v>5.2804938818295346</v>
      </c>
      <c r="W54">
        <v>8.5771095738842842</v>
      </c>
      <c r="X54">
        <v>37.550633902945329</v>
      </c>
      <c r="Y54">
        <v>0</v>
      </c>
      <c r="Z54">
        <v>1.6684873512836567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6.7362117257357532</v>
      </c>
      <c r="AL54">
        <v>0</v>
      </c>
      <c r="AM54">
        <v>4.0672439714047179</v>
      </c>
      <c r="AN54">
        <v>0</v>
      </c>
      <c r="AO54">
        <v>0</v>
      </c>
      <c r="AP54">
        <v>0.65224215195157598</v>
      </c>
      <c r="AQ54">
        <v>0</v>
      </c>
      <c r="AR54">
        <v>9.2749743498225836</v>
      </c>
      <c r="AS54">
        <v>6.8493058943853056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29.049565366411528</v>
      </c>
      <c r="BB54">
        <f t="shared" si="0"/>
        <v>665.9161132558753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145.93098395706508</v>
      </c>
      <c r="L55">
        <v>45.095452802877681</v>
      </c>
      <c r="M55">
        <v>0</v>
      </c>
      <c r="N55">
        <v>29.690480869116193</v>
      </c>
      <c r="O55">
        <v>24.913145801756407</v>
      </c>
      <c r="P55">
        <v>60.564162982262388</v>
      </c>
      <c r="Q55">
        <v>3.1632211438113127</v>
      </c>
      <c r="R55">
        <v>7.3053642245877679</v>
      </c>
      <c r="S55">
        <v>3.8181911958389585</v>
      </c>
      <c r="T55">
        <v>0</v>
      </c>
      <c r="U55">
        <v>276.4417810532907</v>
      </c>
      <c r="V55">
        <v>5.2804938818295346</v>
      </c>
      <c r="W55">
        <v>8.5757775960248512</v>
      </c>
      <c r="X55">
        <v>37.558394752635692</v>
      </c>
      <c r="Y55">
        <v>0</v>
      </c>
      <c r="Z55">
        <v>1.6684873512836567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6.7362117257357532</v>
      </c>
      <c r="AL55">
        <v>0</v>
      </c>
      <c r="AM55">
        <v>4.0672439714047179</v>
      </c>
      <c r="AN55">
        <v>0</v>
      </c>
      <c r="AO55">
        <v>0</v>
      </c>
      <c r="AP55">
        <v>0.65224215195157598</v>
      </c>
      <c r="AQ55">
        <v>0</v>
      </c>
      <c r="AR55">
        <v>9.2749743498225836</v>
      </c>
      <c r="AS55">
        <v>7.5342364308077627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28.351721372919823</v>
      </c>
      <c r="BB55">
        <f t="shared" si="0"/>
        <v>649.91912486918272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82.899257320025441</v>
      </c>
      <c r="L56">
        <v>43.657326486107912</v>
      </c>
      <c r="M56">
        <v>0</v>
      </c>
      <c r="N56">
        <v>29.690480869116193</v>
      </c>
      <c r="O56">
        <v>24.913145801756407</v>
      </c>
      <c r="P56">
        <v>60.564162982262388</v>
      </c>
      <c r="Q56">
        <v>3.2879826863181898</v>
      </c>
      <c r="R56">
        <v>7.3022466026584159</v>
      </c>
      <c r="S56">
        <v>3.816651315302213</v>
      </c>
      <c r="T56">
        <v>0</v>
      </c>
      <c r="U56">
        <v>276.4417810532907</v>
      </c>
      <c r="V56">
        <v>5.2804938818295346</v>
      </c>
      <c r="W56">
        <v>8.5757775960248512</v>
      </c>
      <c r="X56">
        <v>37.558394752635692</v>
      </c>
      <c r="Y56">
        <v>0</v>
      </c>
      <c r="Z56">
        <v>1.6684873512836567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6.7362117257357532</v>
      </c>
      <c r="AL56">
        <v>0</v>
      </c>
      <c r="AM56">
        <v>4.0672439714047179</v>
      </c>
      <c r="AN56">
        <v>0</v>
      </c>
      <c r="AO56">
        <v>0</v>
      </c>
      <c r="AP56">
        <v>0.65224215195157598</v>
      </c>
      <c r="AQ56">
        <v>0</v>
      </c>
      <c r="AR56">
        <v>9.2749743498225836</v>
      </c>
      <c r="AS56">
        <v>7.5342364308077627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25.661901868324303</v>
      </c>
      <c r="BB56">
        <f t="shared" si="0"/>
        <v>588.25919546000966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82.823097287082561</v>
      </c>
      <c r="L57">
        <v>43.657326486107912</v>
      </c>
      <c r="M57">
        <v>0</v>
      </c>
      <c r="N57">
        <v>29.690480869116193</v>
      </c>
      <c r="O57">
        <v>24.913145801756407</v>
      </c>
      <c r="P57">
        <v>60.564162982262388</v>
      </c>
      <c r="Q57">
        <v>3.2879826863181898</v>
      </c>
      <c r="R57">
        <v>7.3003505058244098</v>
      </c>
      <c r="S57">
        <v>3.9759129690066985</v>
      </c>
      <c r="T57">
        <v>0</v>
      </c>
      <c r="U57">
        <v>276.4417810532907</v>
      </c>
      <c r="V57">
        <v>5.2804938818295346</v>
      </c>
      <c r="W57">
        <v>8.5757775960248512</v>
      </c>
      <c r="X57">
        <v>37.558394752635692</v>
      </c>
      <c r="Y57">
        <v>0</v>
      </c>
      <c r="Z57">
        <v>1.6684873512836567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6.7362117257357532</v>
      </c>
      <c r="AL57">
        <v>0</v>
      </c>
      <c r="AM57">
        <v>4.0672439714047179</v>
      </c>
      <c r="AN57">
        <v>0</v>
      </c>
      <c r="AO57">
        <v>0</v>
      </c>
      <c r="AP57">
        <v>0.65224215195157598</v>
      </c>
      <c r="AQ57">
        <v>0</v>
      </c>
      <c r="AR57">
        <v>9.2749743498225836</v>
      </c>
      <c r="AS57">
        <v>7.5342364308077627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25.66529625922448</v>
      </c>
      <c r="BB57">
        <f t="shared" si="0"/>
        <v>588.33700659303702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82.821132530601218</v>
      </c>
      <c r="L58">
        <v>43.657326486107912</v>
      </c>
      <c r="M58">
        <v>0</v>
      </c>
      <c r="N58">
        <v>29.690480869116193</v>
      </c>
      <c r="O58">
        <v>24.913145801756407</v>
      </c>
      <c r="P58">
        <v>60.564162982262388</v>
      </c>
      <c r="Q58">
        <v>3.2879826863181898</v>
      </c>
      <c r="R58">
        <v>7.3045824045763776</v>
      </c>
      <c r="S58">
        <v>3.9759129690066985</v>
      </c>
      <c r="T58">
        <v>0</v>
      </c>
      <c r="U58">
        <v>276.4417810532907</v>
      </c>
      <c r="V58">
        <v>5.2804938818295346</v>
      </c>
      <c r="W58">
        <v>8.5757775960248512</v>
      </c>
      <c r="X58">
        <v>37.558394752635692</v>
      </c>
      <c r="Y58">
        <v>0</v>
      </c>
      <c r="Z58">
        <v>1.6684873512836567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0.73061322103944903</v>
      </c>
      <c r="AI58">
        <v>0</v>
      </c>
      <c r="AJ58">
        <v>0</v>
      </c>
      <c r="AK58">
        <v>6.7362117257357532</v>
      </c>
      <c r="AL58">
        <v>0</v>
      </c>
      <c r="AM58">
        <v>4.0672439714047179</v>
      </c>
      <c r="AN58">
        <v>0</v>
      </c>
      <c r="AO58">
        <v>0</v>
      </c>
      <c r="AP58">
        <v>0.65224215195157598</v>
      </c>
      <c r="AQ58">
        <v>0</v>
      </c>
      <c r="AR58">
        <v>9.2749743498225836</v>
      </c>
      <c r="AS58">
        <v>7.5342364308077627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25.695930658410855</v>
      </c>
      <c r="BB58">
        <f t="shared" si="0"/>
        <v>589.03925255716081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82.915088021519963</v>
      </c>
      <c r="L59">
        <v>43.657326486107912</v>
      </c>
      <c r="M59">
        <v>0</v>
      </c>
      <c r="N59">
        <v>29.690480869116193</v>
      </c>
      <c r="O59">
        <v>24.913145801756407</v>
      </c>
      <c r="P59">
        <v>60.564162982262388</v>
      </c>
      <c r="Q59">
        <v>3.2865393435587515</v>
      </c>
      <c r="R59">
        <v>7.3053642245877679</v>
      </c>
      <c r="S59">
        <v>3.9767075922728012</v>
      </c>
      <c r="T59">
        <v>0</v>
      </c>
      <c r="U59">
        <v>276.4417810532907</v>
      </c>
      <c r="V59">
        <v>5.280445836369231</v>
      </c>
      <c r="W59">
        <v>8.5797551350139543</v>
      </c>
      <c r="X59">
        <v>37.557682132470596</v>
      </c>
      <c r="Y59">
        <v>0</v>
      </c>
      <c r="Z59">
        <v>1.6684873512836567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4.3836798453350019</v>
      </c>
      <c r="AI59">
        <v>0</v>
      </c>
      <c r="AJ59">
        <v>0</v>
      </c>
      <c r="AK59">
        <v>6.7362117257357532</v>
      </c>
      <c r="AL59">
        <v>0</v>
      </c>
      <c r="AM59">
        <v>4.0672439714047179</v>
      </c>
      <c r="AN59">
        <v>0</v>
      </c>
      <c r="AO59">
        <v>0</v>
      </c>
      <c r="AP59">
        <v>0.65224215195157598</v>
      </c>
      <c r="AQ59">
        <v>0</v>
      </c>
      <c r="AR59">
        <v>9.2749743498225836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25.852696211735054</v>
      </c>
      <c r="BB59">
        <f t="shared" si="0"/>
        <v>592.63285909293268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82.905218310101645</v>
      </c>
      <c r="L60">
        <v>43.657326486107912</v>
      </c>
      <c r="M60">
        <v>0</v>
      </c>
      <c r="N60">
        <v>29.690480869116193</v>
      </c>
      <c r="O60">
        <v>24.913145801756407</v>
      </c>
      <c r="P60">
        <v>60.564162982262388</v>
      </c>
      <c r="Q60">
        <v>3.2865393435587515</v>
      </c>
      <c r="R60">
        <v>7.3053642245877679</v>
      </c>
      <c r="S60">
        <v>3.9767075922728012</v>
      </c>
      <c r="T60">
        <v>0</v>
      </c>
      <c r="U60">
        <v>276.4417810532907</v>
      </c>
      <c r="V60">
        <v>5.280445836369231</v>
      </c>
      <c r="W60">
        <v>8.5797551350139543</v>
      </c>
      <c r="X60">
        <v>37.557682132470596</v>
      </c>
      <c r="Y60">
        <v>0</v>
      </c>
      <c r="Z60">
        <v>1.6684873512836567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6.0153831036318097</v>
      </c>
      <c r="AI60">
        <v>0</v>
      </c>
      <c r="AJ60">
        <v>0</v>
      </c>
      <c r="AK60">
        <v>6.7362117257357532</v>
      </c>
      <c r="AL60">
        <v>0</v>
      </c>
      <c r="AM60">
        <v>4.0672439714047179</v>
      </c>
      <c r="AN60">
        <v>0</v>
      </c>
      <c r="AO60">
        <v>0</v>
      </c>
      <c r="AP60">
        <v>0.65224215195157598</v>
      </c>
      <c r="AQ60">
        <v>0</v>
      </c>
      <c r="AR60">
        <v>9.2749743498225836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25.920488853994566</v>
      </c>
      <c r="BB60">
        <f t="shared" si="0"/>
        <v>594.18689999755168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85.09746035606166</v>
      </c>
      <c r="L61">
        <v>20.851853982184856</v>
      </c>
      <c r="M61">
        <v>0</v>
      </c>
      <c r="N61">
        <v>29.690480869116193</v>
      </c>
      <c r="O61">
        <v>24.913145801756407</v>
      </c>
      <c r="P61">
        <v>60.564162982262388</v>
      </c>
      <c r="Q61">
        <v>2.4741342995245419</v>
      </c>
      <c r="R61">
        <v>7.3053642245877679</v>
      </c>
      <c r="S61">
        <v>3.1632846830436057</v>
      </c>
      <c r="T61">
        <v>0</v>
      </c>
      <c r="U61">
        <v>276.4417810532907</v>
      </c>
      <c r="V61">
        <v>5.2783869823062366</v>
      </c>
      <c r="W61">
        <v>8.5797551350139543</v>
      </c>
      <c r="X61">
        <v>37.557682132470596</v>
      </c>
      <c r="Y61">
        <v>0</v>
      </c>
      <c r="Z61">
        <v>1.6684873512836567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6.0153831036318097</v>
      </c>
      <c r="AI61">
        <v>0</v>
      </c>
      <c r="AJ61">
        <v>0</v>
      </c>
      <c r="AK61">
        <v>6.7362117257357532</v>
      </c>
      <c r="AL61">
        <v>0</v>
      </c>
      <c r="AM61">
        <v>4.0672439714047179</v>
      </c>
      <c r="AN61">
        <v>0</v>
      </c>
      <c r="AO61">
        <v>0</v>
      </c>
      <c r="AP61">
        <v>0.65224215195157598</v>
      </c>
      <c r="AQ61">
        <v>0</v>
      </c>
      <c r="AR61">
        <v>9.2749743498225836</v>
      </c>
      <c r="AS61">
        <v>7.5342364308077627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24.990810152305475</v>
      </c>
      <c r="BB61">
        <f t="shared" si="0"/>
        <v>572.87546143395139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84.857825251950473</v>
      </c>
      <c r="L62">
        <v>20.851853982184856</v>
      </c>
      <c r="M62">
        <v>0</v>
      </c>
      <c r="N62">
        <v>29.690480869116193</v>
      </c>
      <c r="O62">
        <v>24.913145801756407</v>
      </c>
      <c r="P62">
        <v>60.564162982262388</v>
      </c>
      <c r="Q62">
        <v>2.4741342995245419</v>
      </c>
      <c r="R62">
        <v>7.3053642245877679</v>
      </c>
      <c r="S62">
        <v>3.1632846830436057</v>
      </c>
      <c r="T62">
        <v>0</v>
      </c>
      <c r="U62">
        <v>276.4417810532907</v>
      </c>
      <c r="V62">
        <v>5.2783869823062366</v>
      </c>
      <c r="W62">
        <v>8.5797551350139543</v>
      </c>
      <c r="X62">
        <v>37.557682132470596</v>
      </c>
      <c r="Y62">
        <v>0</v>
      </c>
      <c r="Z62">
        <v>1.6684873512836567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6.0153831036318097</v>
      </c>
      <c r="AI62">
        <v>0</v>
      </c>
      <c r="AJ62">
        <v>0</v>
      </c>
      <c r="AK62">
        <v>6.7362117257357532</v>
      </c>
      <c r="AL62">
        <v>0</v>
      </c>
      <c r="AM62">
        <v>4.0672439714047179</v>
      </c>
      <c r="AN62">
        <v>0</v>
      </c>
      <c r="AO62">
        <v>0</v>
      </c>
      <c r="AP62">
        <v>0.65224215195157598</v>
      </c>
      <c r="AQ62">
        <v>0</v>
      </c>
      <c r="AR62">
        <v>9.2749743498225836</v>
      </c>
      <c r="AS62">
        <v>7.5342364308077627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24.980793404953634</v>
      </c>
      <c r="BB62">
        <f t="shared" si="0"/>
        <v>572.6458430771919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125.08736199650659</v>
      </c>
      <c r="L63">
        <v>43.603132283506618</v>
      </c>
      <c r="M63">
        <v>0</v>
      </c>
      <c r="N63">
        <v>29.690480869116193</v>
      </c>
      <c r="O63">
        <v>24.913145801756407</v>
      </c>
      <c r="P63">
        <v>60.564162982262388</v>
      </c>
      <c r="Q63">
        <v>2.4741342995245419</v>
      </c>
      <c r="R63">
        <v>7.3053642245877679</v>
      </c>
      <c r="S63">
        <v>3.1632846830436057</v>
      </c>
      <c r="T63">
        <v>0</v>
      </c>
      <c r="U63">
        <v>276.4417810532907</v>
      </c>
      <c r="V63">
        <v>5.2783869823062366</v>
      </c>
      <c r="W63">
        <v>8.5797551350139543</v>
      </c>
      <c r="X63">
        <v>37.557682132470596</v>
      </c>
      <c r="Y63">
        <v>0</v>
      </c>
      <c r="Z63">
        <v>1.6684873512836567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6.0153831036318097</v>
      </c>
      <c r="AI63">
        <v>0</v>
      </c>
      <c r="AJ63">
        <v>0</v>
      </c>
      <c r="AK63">
        <v>6.7362117257357532</v>
      </c>
      <c r="AL63">
        <v>0</v>
      </c>
      <c r="AM63">
        <v>4.0672439714047179</v>
      </c>
      <c r="AN63">
        <v>0</v>
      </c>
      <c r="AO63">
        <v>0</v>
      </c>
      <c r="AP63">
        <v>0.65224215195157598</v>
      </c>
      <c r="AQ63">
        <v>0</v>
      </c>
      <c r="AR63">
        <v>9.2749743498225836</v>
      </c>
      <c r="AS63">
        <v>7.5342364308077627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27.613391473871321</v>
      </c>
      <c r="BB63">
        <f t="shared" si="0"/>
        <v>632.99406005415221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125.08736199650659</v>
      </c>
      <c r="L64">
        <v>43.602735600797182</v>
      </c>
      <c r="M64">
        <v>0</v>
      </c>
      <c r="N64">
        <v>29.690480869116193</v>
      </c>
      <c r="O64">
        <v>24.913145801756407</v>
      </c>
      <c r="P64">
        <v>60.564162982262388</v>
      </c>
      <c r="Q64">
        <v>2.4741342995245419</v>
      </c>
      <c r="R64">
        <v>7.3053642245877679</v>
      </c>
      <c r="S64">
        <v>3.1632846830436057</v>
      </c>
      <c r="T64">
        <v>0</v>
      </c>
      <c r="U64">
        <v>276.4417810532907</v>
      </c>
      <c r="V64">
        <v>5.2783869823062366</v>
      </c>
      <c r="W64">
        <v>8.5797551350139543</v>
      </c>
      <c r="X64">
        <v>37.557682132470596</v>
      </c>
      <c r="Y64">
        <v>0</v>
      </c>
      <c r="Z64">
        <v>1.6684873512836567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6.0153831036318097</v>
      </c>
      <c r="AI64">
        <v>0</v>
      </c>
      <c r="AJ64">
        <v>0</v>
      </c>
      <c r="AK64">
        <v>6.7362117257357532</v>
      </c>
      <c r="AL64">
        <v>0</v>
      </c>
      <c r="AM64">
        <v>4.0672439714047179</v>
      </c>
      <c r="AN64">
        <v>0</v>
      </c>
      <c r="AO64">
        <v>0</v>
      </c>
      <c r="AP64">
        <v>0.65224215195157598</v>
      </c>
      <c r="AQ64">
        <v>0</v>
      </c>
      <c r="AR64">
        <v>9.2749743498225836</v>
      </c>
      <c r="AS64">
        <v>7.5342364308077627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27.613374892534065</v>
      </c>
      <c r="BB64">
        <f t="shared" si="0"/>
        <v>632.9936799527801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164.69304589157682</v>
      </c>
      <c r="L65">
        <v>43.603131744709863</v>
      </c>
      <c r="M65">
        <v>0</v>
      </c>
      <c r="N65">
        <v>29.690480869116193</v>
      </c>
      <c r="O65">
        <v>24.913145801756407</v>
      </c>
      <c r="P65">
        <v>60.564162982262388</v>
      </c>
      <c r="Q65">
        <v>3.1316154203523663</v>
      </c>
      <c r="R65">
        <v>7.0108535514672008</v>
      </c>
      <c r="S65">
        <v>4.3407680269430076</v>
      </c>
      <c r="T65">
        <v>0</v>
      </c>
      <c r="U65">
        <v>276.4417810532907</v>
      </c>
      <c r="V65">
        <v>5.2804938818295346</v>
      </c>
      <c r="W65">
        <v>8.5771095738842842</v>
      </c>
      <c r="X65">
        <v>37.550633902945329</v>
      </c>
      <c r="Y65">
        <v>0</v>
      </c>
      <c r="Z65">
        <v>1.6684873512836567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6.0153831036318097</v>
      </c>
      <c r="AI65">
        <v>0</v>
      </c>
      <c r="AJ65">
        <v>0</v>
      </c>
      <c r="AK65">
        <v>6.7362117257357532</v>
      </c>
      <c r="AL65">
        <v>0</v>
      </c>
      <c r="AM65">
        <v>4.0672439714047179</v>
      </c>
      <c r="AN65">
        <v>0</v>
      </c>
      <c r="AO65">
        <v>0</v>
      </c>
      <c r="AP65">
        <v>0.65224215195157598</v>
      </c>
      <c r="AQ65">
        <v>0</v>
      </c>
      <c r="AR65">
        <v>9.2749743498225836</v>
      </c>
      <c r="AS65">
        <v>7.8767016990189926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29.347297922814651</v>
      </c>
      <c r="BB65">
        <f t="shared" si="0"/>
        <v>672.74116913016883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164.69573312679719</v>
      </c>
      <c r="L66">
        <v>43.603131744709863</v>
      </c>
      <c r="M66">
        <v>0</v>
      </c>
      <c r="N66">
        <v>29.690480869116193</v>
      </c>
      <c r="O66">
        <v>24.913145801756407</v>
      </c>
      <c r="P66">
        <v>60.564162982262388</v>
      </c>
      <c r="Q66">
        <v>3.1316154203523663</v>
      </c>
      <c r="R66">
        <v>7.0108535514672008</v>
      </c>
      <c r="S66">
        <v>4.3405286302776469</v>
      </c>
      <c r="T66">
        <v>0</v>
      </c>
      <c r="U66">
        <v>276.4417810532907</v>
      </c>
      <c r="V66">
        <v>5.2804938818295346</v>
      </c>
      <c r="W66">
        <v>8.5771095738842842</v>
      </c>
      <c r="X66">
        <v>37.550633902945329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6.0153831036318097</v>
      </c>
      <c r="AI66">
        <v>0</v>
      </c>
      <c r="AJ66">
        <v>0</v>
      </c>
      <c r="AK66">
        <v>6.7362117257357532</v>
      </c>
      <c r="AL66">
        <v>0</v>
      </c>
      <c r="AM66">
        <v>4.0672439714047179</v>
      </c>
      <c r="AN66">
        <v>0</v>
      </c>
      <c r="AO66">
        <v>0</v>
      </c>
      <c r="AP66">
        <v>0.65224215195157598</v>
      </c>
      <c r="AQ66">
        <v>0</v>
      </c>
      <c r="AR66">
        <v>9.2749743498225836</v>
      </c>
      <c r="AS66">
        <v>7.8767016990189926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29.347400242466239</v>
      </c>
      <c r="BB66">
        <f t="shared" si="0"/>
        <v>672.74351464907215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164.69496716004491</v>
      </c>
      <c r="L67">
        <v>43.603131744709863</v>
      </c>
      <c r="M67">
        <v>0</v>
      </c>
      <c r="N67">
        <v>29.690480869116193</v>
      </c>
      <c r="O67">
        <v>24.913145801756407</v>
      </c>
      <c r="P67">
        <v>60.564162982262388</v>
      </c>
      <c r="Q67">
        <v>3.1316154203523663</v>
      </c>
      <c r="R67">
        <v>7.0108535514672008</v>
      </c>
      <c r="S67">
        <v>4.3410678694485938</v>
      </c>
      <c r="T67">
        <v>0</v>
      </c>
      <c r="U67">
        <v>276.4417810532907</v>
      </c>
      <c r="V67">
        <v>5.2804938818295346</v>
      </c>
      <c r="W67">
        <v>8.5771095738842842</v>
      </c>
      <c r="X67">
        <v>37.550633902945329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2.3474173682947188</v>
      </c>
      <c r="AE67">
        <v>0</v>
      </c>
      <c r="AF67">
        <v>0</v>
      </c>
      <c r="AG67">
        <v>0</v>
      </c>
      <c r="AH67">
        <v>6.0153831036318097</v>
      </c>
      <c r="AI67">
        <v>0</v>
      </c>
      <c r="AJ67">
        <v>0</v>
      </c>
      <c r="AK67">
        <v>6.7362117257357532</v>
      </c>
      <c r="AL67">
        <v>3.2535530064618441</v>
      </c>
      <c r="AM67">
        <v>4.0672439714047179</v>
      </c>
      <c r="AN67">
        <v>0</v>
      </c>
      <c r="AO67">
        <v>0</v>
      </c>
      <c r="AP67">
        <v>0.65224215195157598</v>
      </c>
      <c r="AQ67">
        <v>0</v>
      </c>
      <c r="AR67">
        <v>9.2749743498225836</v>
      </c>
      <c r="AS67">
        <v>7.8767016990189926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29.581511326918186</v>
      </c>
      <c r="BB67">
        <f t="shared" si="0"/>
        <v>678.11014721179538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164.69532580487984</v>
      </c>
      <c r="L68">
        <v>43.603131744709863</v>
      </c>
      <c r="M68">
        <v>0</v>
      </c>
      <c r="N68">
        <v>29.690480869116193</v>
      </c>
      <c r="O68">
        <v>24.913145801756407</v>
      </c>
      <c r="P68">
        <v>60.564162982262388</v>
      </c>
      <c r="Q68">
        <v>3.1316154203523663</v>
      </c>
      <c r="R68">
        <v>7.0108535514672008</v>
      </c>
      <c r="S68">
        <v>4.3410678694485938</v>
      </c>
      <c r="T68">
        <v>0</v>
      </c>
      <c r="U68">
        <v>276.4417810532907</v>
      </c>
      <c r="V68">
        <v>5.2804938818295346</v>
      </c>
      <c r="W68">
        <v>8.5771095738842842</v>
      </c>
      <c r="X68">
        <v>37.550633902945329</v>
      </c>
      <c r="Y68">
        <v>0</v>
      </c>
      <c r="Z68">
        <v>1.6684873512836567</v>
      </c>
      <c r="AA68">
        <v>0</v>
      </c>
      <c r="AB68">
        <v>0</v>
      </c>
      <c r="AC68">
        <v>0</v>
      </c>
      <c r="AD68">
        <v>2.3474173682947188</v>
      </c>
      <c r="AE68">
        <v>0</v>
      </c>
      <c r="AF68">
        <v>0</v>
      </c>
      <c r="AG68">
        <v>0</v>
      </c>
      <c r="AH68">
        <v>6.0153831036318097</v>
      </c>
      <c r="AI68">
        <v>0</v>
      </c>
      <c r="AJ68">
        <v>0</v>
      </c>
      <c r="AK68">
        <v>6.7362117257357532</v>
      </c>
      <c r="AL68">
        <v>6.2113284186931104</v>
      </c>
      <c r="AM68">
        <v>4.0672439714047179</v>
      </c>
      <c r="AN68">
        <v>0</v>
      </c>
      <c r="AO68">
        <v>0</v>
      </c>
      <c r="AP68">
        <v>0.65224215195157598</v>
      </c>
      <c r="AQ68">
        <v>0</v>
      </c>
      <c r="AR68">
        <v>9.2749743498225836</v>
      </c>
      <c r="AS68">
        <v>7.8767016990189926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29.705161330503554</v>
      </c>
      <c r="BB68">
        <f t="shared" ref="BB68:BB99" si="1">SUM(B68:AZ68)-BA68</f>
        <v>680.94463126527626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164.6629455032195</v>
      </c>
      <c r="L69">
        <v>43.603131744709863</v>
      </c>
      <c r="M69">
        <v>0</v>
      </c>
      <c r="N69">
        <v>29.690480869116193</v>
      </c>
      <c r="O69">
        <v>24.913145801756407</v>
      </c>
      <c r="P69">
        <v>60.564162982262388</v>
      </c>
      <c r="Q69">
        <v>3.1626197557921101</v>
      </c>
      <c r="R69">
        <v>7.0108535514672008</v>
      </c>
      <c r="S69">
        <v>4.2986320328276157</v>
      </c>
      <c r="T69">
        <v>0</v>
      </c>
      <c r="U69">
        <v>276.4417810532907</v>
      </c>
      <c r="V69">
        <v>5.2804938818295346</v>
      </c>
      <c r="W69">
        <v>8.5771095738842842</v>
      </c>
      <c r="X69">
        <v>37.550633902945329</v>
      </c>
      <c r="Y69">
        <v>0</v>
      </c>
      <c r="Z69">
        <v>1.6684873512836567</v>
      </c>
      <c r="AA69">
        <v>2.4335606929659779</v>
      </c>
      <c r="AB69">
        <v>0</v>
      </c>
      <c r="AC69">
        <v>2.4935197028804006</v>
      </c>
      <c r="AD69">
        <v>2.3474173682947188</v>
      </c>
      <c r="AE69">
        <v>0</v>
      </c>
      <c r="AF69">
        <v>0</v>
      </c>
      <c r="AG69">
        <v>0</v>
      </c>
      <c r="AH69">
        <v>6.0153831036318097</v>
      </c>
      <c r="AI69">
        <v>0</v>
      </c>
      <c r="AJ69">
        <v>0</v>
      </c>
      <c r="AK69">
        <v>6.7362117257357532</v>
      </c>
      <c r="AL69">
        <v>9.169103830924378</v>
      </c>
      <c r="AM69">
        <v>4.0672439714047179</v>
      </c>
      <c r="AN69">
        <v>0</v>
      </c>
      <c r="AO69">
        <v>0</v>
      </c>
      <c r="AP69">
        <v>0.65224215195157598</v>
      </c>
      <c r="AQ69">
        <v>0</v>
      </c>
      <c r="AR69">
        <v>9.2749743498225836</v>
      </c>
      <c r="AS69">
        <v>8.0479343331246067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30.040074494028005</v>
      </c>
      <c r="BB69">
        <f t="shared" si="1"/>
        <v>688.62199474109354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164.66500971084872</v>
      </c>
      <c r="L70">
        <v>43.603131744709863</v>
      </c>
      <c r="M70">
        <v>0</v>
      </c>
      <c r="N70">
        <v>29.690480869116193</v>
      </c>
      <c r="O70">
        <v>24.913145801756407</v>
      </c>
      <c r="P70">
        <v>60.564162982262388</v>
      </c>
      <c r="Q70">
        <v>3.1626197557921101</v>
      </c>
      <c r="R70">
        <v>7.0108535514672008</v>
      </c>
      <c r="S70">
        <v>4.2986320328276157</v>
      </c>
      <c r="T70">
        <v>0</v>
      </c>
      <c r="U70">
        <v>276.4417810532907</v>
      </c>
      <c r="V70">
        <v>5.2804938818295346</v>
      </c>
      <c r="W70">
        <v>8.5771095738842842</v>
      </c>
      <c r="X70">
        <v>37.550633902945329</v>
      </c>
      <c r="Y70">
        <v>0</v>
      </c>
      <c r="Z70">
        <v>2.8004149446879558</v>
      </c>
      <c r="AA70">
        <v>3.5598365080359002</v>
      </c>
      <c r="AB70">
        <v>0.8597534477144646</v>
      </c>
      <c r="AC70">
        <v>2.4935197028804006</v>
      </c>
      <c r="AD70">
        <v>4.6948347365894376</v>
      </c>
      <c r="AE70">
        <v>0</v>
      </c>
      <c r="AF70">
        <v>0</v>
      </c>
      <c r="AG70">
        <v>0</v>
      </c>
      <c r="AH70">
        <v>6.0153831036318097</v>
      </c>
      <c r="AI70">
        <v>0</v>
      </c>
      <c r="AJ70">
        <v>0</v>
      </c>
      <c r="AK70">
        <v>6.7362117257357532</v>
      </c>
      <c r="AL70">
        <v>9.169103830924378</v>
      </c>
      <c r="AM70">
        <v>4.0672439714047179</v>
      </c>
      <c r="AN70">
        <v>0</v>
      </c>
      <c r="AO70">
        <v>0</v>
      </c>
      <c r="AP70">
        <v>0.65224215195157598</v>
      </c>
      <c r="AQ70">
        <v>0</v>
      </c>
      <c r="AR70">
        <v>9.2749743498225836</v>
      </c>
      <c r="AS70">
        <v>8.0479343331246067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30.268613420490333</v>
      </c>
      <c r="BB70">
        <f t="shared" si="1"/>
        <v>693.8608942467439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164.66371905282577</v>
      </c>
      <c r="L71">
        <v>42.850518513055327</v>
      </c>
      <c r="M71">
        <v>0</v>
      </c>
      <c r="N71">
        <v>29.690480869116193</v>
      </c>
      <c r="O71">
        <v>24.913145801756407</v>
      </c>
      <c r="P71">
        <v>60.564162982262388</v>
      </c>
      <c r="Q71">
        <v>3.1626197557921101</v>
      </c>
      <c r="R71">
        <v>7.0108535514672008</v>
      </c>
      <c r="S71">
        <v>4.2986320328276157</v>
      </c>
      <c r="T71">
        <v>0</v>
      </c>
      <c r="U71">
        <v>276.4417810532907</v>
      </c>
      <c r="V71">
        <v>5.2804938818295346</v>
      </c>
      <c r="W71">
        <v>8.5771095738842842</v>
      </c>
      <c r="X71">
        <v>37.550633902945329</v>
      </c>
      <c r="Y71">
        <v>0</v>
      </c>
      <c r="Z71">
        <v>2.8004149446879558</v>
      </c>
      <c r="AA71">
        <v>4.5252159674389478</v>
      </c>
      <c r="AB71">
        <v>3.3702335253600499</v>
      </c>
      <c r="AC71">
        <v>4.9919610137758283</v>
      </c>
      <c r="AD71">
        <v>7.0422521048841569</v>
      </c>
      <c r="AE71">
        <v>0</v>
      </c>
      <c r="AF71">
        <v>0</v>
      </c>
      <c r="AG71">
        <v>0</v>
      </c>
      <c r="AH71">
        <v>12.030766207263619</v>
      </c>
      <c r="AI71">
        <v>0</v>
      </c>
      <c r="AJ71">
        <v>0</v>
      </c>
      <c r="AK71">
        <v>6.7362117257357532</v>
      </c>
      <c r="AL71">
        <v>9.169103830924378</v>
      </c>
      <c r="AM71">
        <v>4.0672439714047179</v>
      </c>
      <c r="AN71">
        <v>0</v>
      </c>
      <c r="AO71">
        <v>0</v>
      </c>
      <c r="AP71">
        <v>0.65224215195157598</v>
      </c>
      <c r="AQ71">
        <v>0</v>
      </c>
      <c r="AR71">
        <v>9.2749743498225836</v>
      </c>
      <c r="AS71">
        <v>8.0479343331246067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30.836391073072384</v>
      </c>
      <c r="BB71">
        <f t="shared" si="1"/>
        <v>706.87631402435488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164.66371905282577</v>
      </c>
      <c r="L72">
        <v>43.602633738492493</v>
      </c>
      <c r="M72">
        <v>0</v>
      </c>
      <c r="N72">
        <v>29.690480869116193</v>
      </c>
      <c r="O72">
        <v>24.913145801756407</v>
      </c>
      <c r="P72">
        <v>60.564162982262388</v>
      </c>
      <c r="Q72">
        <v>3.1626197557921101</v>
      </c>
      <c r="R72">
        <v>7.0108535514672008</v>
      </c>
      <c r="S72">
        <v>4.2986320328276157</v>
      </c>
      <c r="T72">
        <v>0</v>
      </c>
      <c r="U72">
        <v>276.4417810532907</v>
      </c>
      <c r="V72">
        <v>5.2804938818295346</v>
      </c>
      <c r="W72">
        <v>8.5771095738842842</v>
      </c>
      <c r="X72">
        <v>37.550633902945329</v>
      </c>
      <c r="Y72">
        <v>0</v>
      </c>
      <c r="Z72">
        <v>3.3369744374869543</v>
      </c>
      <c r="AA72">
        <v>7.1534614840325608</v>
      </c>
      <c r="AB72">
        <v>6.7954913663118344</v>
      </c>
      <c r="AC72">
        <v>4.9919610137758283</v>
      </c>
      <c r="AD72">
        <v>7.0422521048841569</v>
      </c>
      <c r="AE72">
        <v>0</v>
      </c>
      <c r="AF72">
        <v>0</v>
      </c>
      <c r="AG72">
        <v>0</v>
      </c>
      <c r="AH72">
        <v>18.046149051346273</v>
      </c>
      <c r="AI72">
        <v>0.98398577989981206</v>
      </c>
      <c r="AJ72">
        <v>0</v>
      </c>
      <c r="AK72">
        <v>6.7362117257357532</v>
      </c>
      <c r="AL72">
        <v>9.169103830924378</v>
      </c>
      <c r="AM72">
        <v>4.0672439714047179</v>
      </c>
      <c r="AN72">
        <v>0</v>
      </c>
      <c r="AO72">
        <v>0</v>
      </c>
      <c r="AP72">
        <v>0.65224215195157598</v>
      </c>
      <c r="AQ72">
        <v>0</v>
      </c>
      <c r="AR72">
        <v>9.2749743498225836</v>
      </c>
      <c r="AS72">
        <v>8.0479343331246067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31.435867725122513</v>
      </c>
      <c r="BB72">
        <f t="shared" si="1"/>
        <v>720.61838407206869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164.66371905282577</v>
      </c>
      <c r="L73">
        <v>43.602633738492493</v>
      </c>
      <c r="M73">
        <v>0</v>
      </c>
      <c r="N73">
        <v>29.690480869116193</v>
      </c>
      <c r="O73">
        <v>24.913145801756407</v>
      </c>
      <c r="P73">
        <v>60.564162982262388</v>
      </c>
      <c r="Q73">
        <v>3.1626197557921101</v>
      </c>
      <c r="R73">
        <v>7.0108535514672008</v>
      </c>
      <c r="S73">
        <v>4.3001900328090255</v>
      </c>
      <c r="T73">
        <v>0</v>
      </c>
      <c r="U73">
        <v>276.4417810532907</v>
      </c>
      <c r="V73">
        <v>5.2804938818295346</v>
      </c>
      <c r="W73">
        <v>8.5771095738842842</v>
      </c>
      <c r="X73">
        <v>37.550633902945329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4.9919610137758283</v>
      </c>
      <c r="AD73">
        <v>7.0422521048841569</v>
      </c>
      <c r="AE73">
        <v>0</v>
      </c>
      <c r="AF73">
        <v>0</v>
      </c>
      <c r="AG73">
        <v>0</v>
      </c>
      <c r="AH73">
        <v>24.061532154978082</v>
      </c>
      <c r="AI73">
        <v>4.2639382069505318</v>
      </c>
      <c r="AJ73">
        <v>0</v>
      </c>
      <c r="AK73">
        <v>6.7362117257357532</v>
      </c>
      <c r="AL73">
        <v>17.007208620329791</v>
      </c>
      <c r="AM73">
        <v>4.0672439714047179</v>
      </c>
      <c r="AN73">
        <v>0</v>
      </c>
      <c r="AO73">
        <v>0</v>
      </c>
      <c r="AP73">
        <v>0.65224215195157598</v>
      </c>
      <c r="AQ73">
        <v>0</v>
      </c>
      <c r="AR73">
        <v>9.2749743498225836</v>
      </c>
      <c r="AS73">
        <v>8.0479343331246067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32.221853426185071</v>
      </c>
      <c r="BB73">
        <f t="shared" si="1"/>
        <v>738.63588404235929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164.66371905282577</v>
      </c>
      <c r="L74">
        <v>43.602633738492493</v>
      </c>
      <c r="M74">
        <v>0</v>
      </c>
      <c r="N74">
        <v>29.690480869116193</v>
      </c>
      <c r="O74">
        <v>24.913145801756407</v>
      </c>
      <c r="P74">
        <v>60.564162982262388</v>
      </c>
      <c r="Q74">
        <v>3.1626197557921101</v>
      </c>
      <c r="R74">
        <v>7.0108535514672008</v>
      </c>
      <c r="S74">
        <v>4.3001900328090255</v>
      </c>
      <c r="T74">
        <v>0</v>
      </c>
      <c r="U74">
        <v>276.4417810532907</v>
      </c>
      <c r="V74">
        <v>5.2804938818295346</v>
      </c>
      <c r="W74">
        <v>8.5771095738842842</v>
      </c>
      <c r="X74">
        <v>37.550633902945329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4.9919610137758283</v>
      </c>
      <c r="AD74">
        <v>7.0422521048841569</v>
      </c>
      <c r="AE74">
        <v>0</v>
      </c>
      <c r="AF74">
        <v>0</v>
      </c>
      <c r="AG74">
        <v>0</v>
      </c>
      <c r="AH74">
        <v>24.061532154978082</v>
      </c>
      <c r="AI74">
        <v>4.2639382069505318</v>
      </c>
      <c r="AJ74">
        <v>0</v>
      </c>
      <c r="AK74">
        <v>6.7362117257357532</v>
      </c>
      <c r="AL74">
        <v>17.007208620329791</v>
      </c>
      <c r="AM74">
        <v>4.0672439714047179</v>
      </c>
      <c r="AN74">
        <v>0</v>
      </c>
      <c r="AO74">
        <v>0</v>
      </c>
      <c r="AP74">
        <v>0.65224215195157598</v>
      </c>
      <c r="AQ74">
        <v>0</v>
      </c>
      <c r="AR74">
        <v>9.2749743498225836</v>
      </c>
      <c r="AS74">
        <v>8.0479343331246067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32.221853426185071</v>
      </c>
      <c r="BB74">
        <f t="shared" si="1"/>
        <v>738.63588404235929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164.66371905282577</v>
      </c>
      <c r="L75">
        <v>43.602633738492493</v>
      </c>
      <c r="M75">
        <v>0</v>
      </c>
      <c r="N75">
        <v>29.690480869116193</v>
      </c>
      <c r="O75">
        <v>24.913145801756407</v>
      </c>
      <c r="P75">
        <v>60.564162982262388</v>
      </c>
      <c r="Q75">
        <v>3.1626197557921101</v>
      </c>
      <c r="R75">
        <v>7.0108535514672008</v>
      </c>
      <c r="S75">
        <v>4.2986320328276157</v>
      </c>
      <c r="T75">
        <v>0</v>
      </c>
      <c r="U75">
        <v>276.4417810532907</v>
      </c>
      <c r="V75">
        <v>5.2804938818295346</v>
      </c>
      <c r="W75">
        <v>8.5771095738842842</v>
      </c>
      <c r="X75">
        <v>37.550633902945329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4.9919610137758283</v>
      </c>
      <c r="AD75">
        <v>7.0422521048841569</v>
      </c>
      <c r="AE75">
        <v>0</v>
      </c>
      <c r="AF75">
        <v>0</v>
      </c>
      <c r="AG75">
        <v>0</v>
      </c>
      <c r="AH75">
        <v>24.061532154978082</v>
      </c>
      <c r="AI75">
        <v>4.2639382069505318</v>
      </c>
      <c r="AJ75">
        <v>0</v>
      </c>
      <c r="AK75">
        <v>6.7362117257357532</v>
      </c>
      <c r="AL75">
        <v>17.007208620329791</v>
      </c>
      <c r="AM75">
        <v>4.0672439714047179</v>
      </c>
      <c r="AN75">
        <v>0</v>
      </c>
      <c r="AO75">
        <v>0</v>
      </c>
      <c r="AP75">
        <v>0.65224215195157598</v>
      </c>
      <c r="AQ75">
        <v>0</v>
      </c>
      <c r="AR75">
        <v>9.2749743498225836</v>
      </c>
      <c r="AS75">
        <v>8.0479343331246067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32.22178830178585</v>
      </c>
      <c r="BB75">
        <f t="shared" si="1"/>
        <v>738.63439116677705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164.66371905282577</v>
      </c>
      <c r="L76">
        <v>43.602633738492493</v>
      </c>
      <c r="M76">
        <v>0</v>
      </c>
      <c r="N76">
        <v>29.690480869116193</v>
      </c>
      <c r="O76">
        <v>24.913145801756407</v>
      </c>
      <c r="P76">
        <v>60.564162982262388</v>
      </c>
      <c r="Q76">
        <v>3.1626197557921101</v>
      </c>
      <c r="R76">
        <v>7.0108535514672008</v>
      </c>
      <c r="S76">
        <v>4.2986320328276157</v>
      </c>
      <c r="T76">
        <v>0</v>
      </c>
      <c r="U76">
        <v>276.4417810532907</v>
      </c>
      <c r="V76">
        <v>5.2804938818295346</v>
      </c>
      <c r="W76">
        <v>8.5771095738842842</v>
      </c>
      <c r="X76">
        <v>37.550633902945329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4.9919610137758283</v>
      </c>
      <c r="AD76">
        <v>7.0422521048841569</v>
      </c>
      <c r="AE76">
        <v>0</v>
      </c>
      <c r="AF76">
        <v>0</v>
      </c>
      <c r="AG76">
        <v>0</v>
      </c>
      <c r="AH76">
        <v>24.061532154978082</v>
      </c>
      <c r="AI76">
        <v>4.2639382069505318</v>
      </c>
      <c r="AJ76">
        <v>0</v>
      </c>
      <c r="AK76">
        <v>6.7362117257357532</v>
      </c>
      <c r="AL76">
        <v>17.007208620329791</v>
      </c>
      <c r="AM76">
        <v>4.0672439714047179</v>
      </c>
      <c r="AN76">
        <v>0</v>
      </c>
      <c r="AO76">
        <v>0</v>
      </c>
      <c r="AP76">
        <v>0.65224215195157598</v>
      </c>
      <c r="AQ76">
        <v>0</v>
      </c>
      <c r="AR76">
        <v>9.2749743498225836</v>
      </c>
      <c r="AS76">
        <v>8.0479343331246067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32.22178830178585</v>
      </c>
      <c r="BB76">
        <f t="shared" si="1"/>
        <v>738.63439116677705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164.66371905282577</v>
      </c>
      <c r="L77">
        <v>43.602633738492493</v>
      </c>
      <c r="M77">
        <v>0</v>
      </c>
      <c r="N77">
        <v>29.690480869116193</v>
      </c>
      <c r="O77">
        <v>24.913145801756407</v>
      </c>
      <c r="P77">
        <v>60.564162982262388</v>
      </c>
      <c r="Q77">
        <v>3.1626197557921101</v>
      </c>
      <c r="R77">
        <v>7.0108535514672008</v>
      </c>
      <c r="S77">
        <v>4.2993504532399065</v>
      </c>
      <c r="T77">
        <v>0</v>
      </c>
      <c r="U77">
        <v>276.4417810532907</v>
      </c>
      <c r="V77">
        <v>5.2804938818295346</v>
      </c>
      <c r="W77">
        <v>8.5771095738842842</v>
      </c>
      <c r="X77">
        <v>37.550633902945329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4.9919610137758283</v>
      </c>
      <c r="AD77">
        <v>7.0422521048841569</v>
      </c>
      <c r="AE77">
        <v>0</v>
      </c>
      <c r="AF77">
        <v>0</v>
      </c>
      <c r="AG77">
        <v>0</v>
      </c>
      <c r="AH77">
        <v>24.061532154978082</v>
      </c>
      <c r="AI77">
        <v>4.2639382069505318</v>
      </c>
      <c r="AJ77">
        <v>0</v>
      </c>
      <c r="AK77">
        <v>6.7362117257357532</v>
      </c>
      <c r="AL77">
        <v>9.169103830924378</v>
      </c>
      <c r="AM77">
        <v>4.0672439714047179</v>
      </c>
      <c r="AN77">
        <v>0</v>
      </c>
      <c r="AO77">
        <v>0</v>
      </c>
      <c r="AP77">
        <v>0.65224215195157598</v>
      </c>
      <c r="AQ77">
        <v>0</v>
      </c>
      <c r="AR77">
        <v>9.2749743498225836</v>
      </c>
      <c r="AS77">
        <v>8.0479343331246067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31.894185551561932</v>
      </c>
      <c r="BB77">
        <f t="shared" si="1"/>
        <v>731.12460754800793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164.66371905282577</v>
      </c>
      <c r="L78">
        <v>43.602633738492493</v>
      </c>
      <c r="M78">
        <v>0</v>
      </c>
      <c r="N78">
        <v>29.690480869116193</v>
      </c>
      <c r="O78">
        <v>24.913145801756407</v>
      </c>
      <c r="P78">
        <v>60.564162982262388</v>
      </c>
      <c r="Q78">
        <v>3.1626197557921101</v>
      </c>
      <c r="R78">
        <v>7.0108535514672008</v>
      </c>
      <c r="S78">
        <v>4.1319195334255143</v>
      </c>
      <c r="T78">
        <v>0</v>
      </c>
      <c r="U78">
        <v>276.4417810532907</v>
      </c>
      <c r="V78">
        <v>5.2804938818295346</v>
      </c>
      <c r="W78">
        <v>8.5771095738842842</v>
      </c>
      <c r="X78">
        <v>37.550633902945329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4.9919610137758283</v>
      </c>
      <c r="AD78">
        <v>7.0422521048841569</v>
      </c>
      <c r="AE78">
        <v>0</v>
      </c>
      <c r="AF78">
        <v>0</v>
      </c>
      <c r="AG78">
        <v>0</v>
      </c>
      <c r="AH78">
        <v>24.061532154978082</v>
      </c>
      <c r="AI78">
        <v>4.2639382069505318</v>
      </c>
      <c r="AJ78">
        <v>0</v>
      </c>
      <c r="AK78">
        <v>6.7362117257357532</v>
      </c>
      <c r="AL78">
        <v>9.169103830924378</v>
      </c>
      <c r="AM78">
        <v>4.0672439714047179</v>
      </c>
      <c r="AN78">
        <v>0</v>
      </c>
      <c r="AO78">
        <v>0</v>
      </c>
      <c r="AP78">
        <v>0.65224215195157598</v>
      </c>
      <c r="AQ78">
        <v>0</v>
      </c>
      <c r="AR78">
        <v>9.2749743498225836</v>
      </c>
      <c r="AS78">
        <v>8.0479343331246067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31.88718693911369</v>
      </c>
      <c r="BB78">
        <f t="shared" si="1"/>
        <v>730.96417524064168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164.66371905282577</v>
      </c>
      <c r="L79">
        <v>43.602633738492493</v>
      </c>
      <c r="M79">
        <v>0</v>
      </c>
      <c r="N79">
        <v>29.690480869116193</v>
      </c>
      <c r="O79">
        <v>24.913145801756407</v>
      </c>
      <c r="P79">
        <v>60.564162982262388</v>
      </c>
      <c r="Q79">
        <v>3.1626197557921101</v>
      </c>
      <c r="R79">
        <v>7.0108535514672008</v>
      </c>
      <c r="S79">
        <v>4.1319195334255143</v>
      </c>
      <c r="T79">
        <v>0</v>
      </c>
      <c r="U79">
        <v>276.4417810532907</v>
      </c>
      <c r="V79">
        <v>5.2804938818295346</v>
      </c>
      <c r="W79">
        <v>8.5771095738842842</v>
      </c>
      <c r="X79">
        <v>37.550633902945329</v>
      </c>
      <c r="Y79">
        <v>0</v>
      </c>
      <c r="Z79">
        <v>3.3369744374869543</v>
      </c>
      <c r="AA79">
        <v>7.1534614840325608</v>
      </c>
      <c r="AB79">
        <v>6.7954913663118344</v>
      </c>
      <c r="AC79">
        <v>4.9919610137758283</v>
      </c>
      <c r="AD79">
        <v>7.0422521048841569</v>
      </c>
      <c r="AE79">
        <v>0</v>
      </c>
      <c r="AF79">
        <v>0</v>
      </c>
      <c r="AG79">
        <v>0</v>
      </c>
      <c r="AH79">
        <v>23.842348084846584</v>
      </c>
      <c r="AI79">
        <v>0.98398577989981206</v>
      </c>
      <c r="AJ79">
        <v>0</v>
      </c>
      <c r="AK79">
        <v>6.7362117257357532</v>
      </c>
      <c r="AL79">
        <v>9.169103830924378</v>
      </c>
      <c r="AM79">
        <v>4.0672439714047179</v>
      </c>
      <c r="AN79">
        <v>0</v>
      </c>
      <c r="AO79">
        <v>0</v>
      </c>
      <c r="AP79">
        <v>0.65224215195157598</v>
      </c>
      <c r="AQ79">
        <v>0</v>
      </c>
      <c r="AR79">
        <v>9.2749743498225836</v>
      </c>
      <c r="AS79">
        <v>8.0479343331246067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31.671180262247816</v>
      </c>
      <c r="BB79">
        <f t="shared" si="1"/>
        <v>726.01255806904157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164.66371905282577</v>
      </c>
      <c r="L80">
        <v>43.602633738492493</v>
      </c>
      <c r="M80">
        <v>0</v>
      </c>
      <c r="N80">
        <v>29.690480869116193</v>
      </c>
      <c r="O80">
        <v>24.913145801756407</v>
      </c>
      <c r="P80">
        <v>60.564162982262388</v>
      </c>
      <c r="Q80">
        <v>3.1626197557921101</v>
      </c>
      <c r="R80">
        <v>7.0108535514672008</v>
      </c>
      <c r="S80">
        <v>4.1319195334255143</v>
      </c>
      <c r="T80">
        <v>0</v>
      </c>
      <c r="U80">
        <v>276.4417810532907</v>
      </c>
      <c r="V80">
        <v>5.2804938818295346</v>
      </c>
      <c r="W80">
        <v>8.5771095738842842</v>
      </c>
      <c r="X80">
        <v>37.550633902945329</v>
      </c>
      <c r="Y80">
        <v>0</v>
      </c>
      <c r="Z80">
        <v>3.3369744374869543</v>
      </c>
      <c r="AA80">
        <v>7.1534614840325608</v>
      </c>
      <c r="AB80">
        <v>6.7954913663118344</v>
      </c>
      <c r="AC80">
        <v>2.4935197028804006</v>
      </c>
      <c r="AD80">
        <v>7.0422521048841569</v>
      </c>
      <c r="AE80">
        <v>0</v>
      </c>
      <c r="AF80">
        <v>0</v>
      </c>
      <c r="AG80">
        <v>0</v>
      </c>
      <c r="AH80">
        <v>15.172403421102068</v>
      </c>
      <c r="AI80">
        <v>0</v>
      </c>
      <c r="AJ80">
        <v>0</v>
      </c>
      <c r="AK80">
        <v>6.7362117257357532</v>
      </c>
      <c r="AL80">
        <v>9.169103830924378</v>
      </c>
      <c r="AM80">
        <v>4.0672439714047179</v>
      </c>
      <c r="AN80">
        <v>0</v>
      </c>
      <c r="AO80">
        <v>0</v>
      </c>
      <c r="AP80">
        <v>0.65224215195157598</v>
      </c>
      <c r="AQ80">
        <v>0</v>
      </c>
      <c r="AR80">
        <v>9.2749743498225836</v>
      </c>
      <c r="AS80">
        <v>8.0479343331246067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31.163211122908059</v>
      </c>
      <c r="BB80">
        <f t="shared" si="1"/>
        <v>714.36815545384161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164.66371905282577</v>
      </c>
      <c r="L81">
        <v>43.602633738492493</v>
      </c>
      <c r="M81">
        <v>0</v>
      </c>
      <c r="N81">
        <v>29.690480869116193</v>
      </c>
      <c r="O81">
        <v>24.913145801756407</v>
      </c>
      <c r="P81">
        <v>60.564162982262388</v>
      </c>
      <c r="Q81">
        <v>3.1626197557921101</v>
      </c>
      <c r="R81">
        <v>7.0108535514672008</v>
      </c>
      <c r="S81">
        <v>4.1319195334255143</v>
      </c>
      <c r="T81">
        <v>0</v>
      </c>
      <c r="U81">
        <v>276.4417810532907</v>
      </c>
      <c r="V81">
        <v>5.2804938818295346</v>
      </c>
      <c r="W81">
        <v>8.5771095738842842</v>
      </c>
      <c r="X81">
        <v>37.550633902945329</v>
      </c>
      <c r="Y81">
        <v>0</v>
      </c>
      <c r="Z81">
        <v>3.3324937841786677</v>
      </c>
      <c r="AA81">
        <v>3.5598365080359002</v>
      </c>
      <c r="AB81">
        <v>6.7954913663118344</v>
      </c>
      <c r="AC81">
        <v>2.4935197028804006</v>
      </c>
      <c r="AD81">
        <v>7.0422521048841569</v>
      </c>
      <c r="AE81">
        <v>0</v>
      </c>
      <c r="AF81">
        <v>0</v>
      </c>
      <c r="AG81">
        <v>0</v>
      </c>
      <c r="AH81">
        <v>9.0108977770820307</v>
      </c>
      <c r="AI81">
        <v>0</v>
      </c>
      <c r="AJ81">
        <v>0</v>
      </c>
      <c r="AK81">
        <v>6.7362117257357532</v>
      </c>
      <c r="AL81">
        <v>9.169103830924378</v>
      </c>
      <c r="AM81">
        <v>4.0672439714047179</v>
      </c>
      <c r="AN81">
        <v>0</v>
      </c>
      <c r="AO81">
        <v>0</v>
      </c>
      <c r="AP81">
        <v>0.65224215195157598</v>
      </c>
      <c r="AQ81">
        <v>0</v>
      </c>
      <c r="AR81">
        <v>9.2749743498225836</v>
      </c>
      <c r="AS81">
        <v>7.1917711625965346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30.719471751155012</v>
      </c>
      <c r="BB81">
        <f t="shared" si="1"/>
        <v>704.19612038174171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164.66371905282577</v>
      </c>
      <c r="L82">
        <v>43.602633738492493</v>
      </c>
      <c r="M82">
        <v>0</v>
      </c>
      <c r="N82">
        <v>29.690480869116193</v>
      </c>
      <c r="O82">
        <v>24.913145801756407</v>
      </c>
      <c r="P82">
        <v>60.564162982262388</v>
      </c>
      <c r="Q82">
        <v>3.1626197557921101</v>
      </c>
      <c r="R82">
        <v>7.0108535514672008</v>
      </c>
      <c r="S82">
        <v>4.1319195334255143</v>
      </c>
      <c r="T82">
        <v>0</v>
      </c>
      <c r="U82">
        <v>276.4417810532907</v>
      </c>
      <c r="V82">
        <v>5.2804938818295346</v>
      </c>
      <c r="W82">
        <v>8.5771095738842842</v>
      </c>
      <c r="X82">
        <v>37.550633902945329</v>
      </c>
      <c r="Y82">
        <v>0</v>
      </c>
      <c r="Z82">
        <v>3.3324937841786677</v>
      </c>
      <c r="AA82">
        <v>3.5598365080359002</v>
      </c>
      <c r="AB82">
        <v>6.7954913663118344</v>
      </c>
      <c r="AC82">
        <v>2.4935197028804006</v>
      </c>
      <c r="AD82">
        <v>7.0422521048841569</v>
      </c>
      <c r="AE82">
        <v>0</v>
      </c>
      <c r="AF82">
        <v>0</v>
      </c>
      <c r="AG82">
        <v>0</v>
      </c>
      <c r="AH82">
        <v>6.0153831036318097</v>
      </c>
      <c r="AI82">
        <v>0</v>
      </c>
      <c r="AJ82">
        <v>0</v>
      </c>
      <c r="AK82">
        <v>6.7362117257357532</v>
      </c>
      <c r="AL82">
        <v>9.169103830924378</v>
      </c>
      <c r="AM82">
        <v>4.0672439714047179</v>
      </c>
      <c r="AN82">
        <v>0</v>
      </c>
      <c r="AO82">
        <v>0</v>
      </c>
      <c r="AP82">
        <v>0.65224215195157598</v>
      </c>
      <c r="AQ82">
        <v>0</v>
      </c>
      <c r="AR82">
        <v>9.2749743498225836</v>
      </c>
      <c r="AS82">
        <v>7.1917711625965346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30.594259237804792</v>
      </c>
      <c r="BB82">
        <f t="shared" si="1"/>
        <v>701.32581822164173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164.66371905282577</v>
      </c>
      <c r="L83">
        <v>43.602633738492493</v>
      </c>
      <c r="M83">
        <v>0</v>
      </c>
      <c r="N83">
        <v>29.690480869116193</v>
      </c>
      <c r="O83">
        <v>24.913145801756407</v>
      </c>
      <c r="P83">
        <v>60.564162982262388</v>
      </c>
      <c r="Q83">
        <v>3.1626197557921101</v>
      </c>
      <c r="R83">
        <v>7.0108535514672008</v>
      </c>
      <c r="S83">
        <v>4.1319195334255143</v>
      </c>
      <c r="T83">
        <v>0</v>
      </c>
      <c r="U83">
        <v>276.4417810532907</v>
      </c>
      <c r="V83">
        <v>5.2804938818295346</v>
      </c>
      <c r="W83">
        <v>8.5771095738842842</v>
      </c>
      <c r="X83">
        <v>37.550633902945329</v>
      </c>
      <c r="Y83">
        <v>0</v>
      </c>
      <c r="Z83">
        <v>3.3324937841786677</v>
      </c>
      <c r="AA83">
        <v>3.5598365080359002</v>
      </c>
      <c r="AB83">
        <v>3.3702335253600499</v>
      </c>
      <c r="AC83">
        <v>2.4935197028804006</v>
      </c>
      <c r="AD83">
        <v>7.0422521048841569</v>
      </c>
      <c r="AE83">
        <v>0</v>
      </c>
      <c r="AF83">
        <v>0</v>
      </c>
      <c r="AG83">
        <v>0</v>
      </c>
      <c r="AH83">
        <v>1.4612267016280525</v>
      </c>
      <c r="AI83">
        <v>0</v>
      </c>
      <c r="AJ83">
        <v>0</v>
      </c>
      <c r="AK83">
        <v>6.7362117257357532</v>
      </c>
      <c r="AL83">
        <v>9.169103830924378</v>
      </c>
      <c r="AM83">
        <v>4.0672439714047179</v>
      </c>
      <c r="AN83">
        <v>0</v>
      </c>
      <c r="AO83">
        <v>0</v>
      </c>
      <c r="AP83">
        <v>0.65224215195157598</v>
      </c>
      <c r="AQ83">
        <v>0</v>
      </c>
      <c r="AR83">
        <v>9.2749743498225836</v>
      </c>
      <c r="AS83">
        <v>7.1917711625965346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30.260719722449245</v>
      </c>
      <c r="BB83">
        <f t="shared" si="1"/>
        <v>693.67994349404171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164.66371905282577</v>
      </c>
      <c r="L84">
        <v>43.602633738492493</v>
      </c>
      <c r="M84">
        <v>0</v>
      </c>
      <c r="N84">
        <v>29.690480869116193</v>
      </c>
      <c r="O84">
        <v>24.913145801756407</v>
      </c>
      <c r="P84">
        <v>60.564162982262388</v>
      </c>
      <c r="Q84">
        <v>3.1626197557921101</v>
      </c>
      <c r="R84">
        <v>7.0108535514672008</v>
      </c>
      <c r="S84">
        <v>4.1319195334255143</v>
      </c>
      <c r="T84">
        <v>0</v>
      </c>
      <c r="U84">
        <v>276.4417810532907</v>
      </c>
      <c r="V84">
        <v>5.2804938818295346</v>
      </c>
      <c r="W84">
        <v>8.5771095738842842</v>
      </c>
      <c r="X84">
        <v>37.550633902945329</v>
      </c>
      <c r="Y84">
        <v>0</v>
      </c>
      <c r="Z84">
        <v>3.3324937841786677</v>
      </c>
      <c r="AA84">
        <v>3.5598365080359002</v>
      </c>
      <c r="AB84">
        <v>3.3702335253600499</v>
      </c>
      <c r="AC84">
        <v>2.4935197028804006</v>
      </c>
      <c r="AD84">
        <v>4.6948347365894376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6.7362117257357532</v>
      </c>
      <c r="AL84">
        <v>9.169103830924378</v>
      </c>
      <c r="AM84">
        <v>4.0672439714047179</v>
      </c>
      <c r="AN84">
        <v>0</v>
      </c>
      <c r="AO84">
        <v>0</v>
      </c>
      <c r="AP84">
        <v>0.65224215195157598</v>
      </c>
      <c r="AQ84">
        <v>0</v>
      </c>
      <c r="AR84">
        <v>9.2749743498225836</v>
      </c>
      <c r="AS84">
        <v>7.1917711625965346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30.101518400326476</v>
      </c>
      <c r="BB84">
        <f t="shared" si="1"/>
        <v>690.03050074624173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164.66371905282577</v>
      </c>
      <c r="L85">
        <v>43.602633738492493</v>
      </c>
      <c r="M85">
        <v>0</v>
      </c>
      <c r="N85">
        <v>29.690480869116193</v>
      </c>
      <c r="O85">
        <v>24.913145801756407</v>
      </c>
      <c r="P85">
        <v>60.564162982262388</v>
      </c>
      <c r="Q85">
        <v>3.1626197557921101</v>
      </c>
      <c r="R85">
        <v>7.0108535514672008</v>
      </c>
      <c r="S85">
        <v>4.1319195334255143</v>
      </c>
      <c r="T85">
        <v>0</v>
      </c>
      <c r="U85">
        <v>276.4417810532907</v>
      </c>
      <c r="V85">
        <v>5.2804938818295346</v>
      </c>
      <c r="W85">
        <v>8.5771095738842842</v>
      </c>
      <c r="X85">
        <v>37.550633902945329</v>
      </c>
      <c r="Y85">
        <v>0</v>
      </c>
      <c r="Z85">
        <v>3.3324937841786677</v>
      </c>
      <c r="AA85">
        <v>0</v>
      </c>
      <c r="AB85">
        <v>3.3702335253600499</v>
      </c>
      <c r="AC85">
        <v>2.4935197028804006</v>
      </c>
      <c r="AD85">
        <v>2.3474173682947188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6.7362117257357532</v>
      </c>
      <c r="AL85">
        <v>9.169103830924378</v>
      </c>
      <c r="AM85">
        <v>4.0672439714047179</v>
      </c>
      <c r="AN85">
        <v>0</v>
      </c>
      <c r="AO85">
        <v>0</v>
      </c>
      <c r="AP85">
        <v>0.65224215195157598</v>
      </c>
      <c r="AQ85">
        <v>0</v>
      </c>
      <c r="AR85">
        <v>9.2749743498225836</v>
      </c>
      <c r="AS85">
        <v>6.1643750928824863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29.811650032581802</v>
      </c>
      <c r="BB85">
        <f t="shared" si="1"/>
        <v>683.3857191679416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164.66371905282577</v>
      </c>
      <c r="L86">
        <v>43.602633738492493</v>
      </c>
      <c r="M86">
        <v>0</v>
      </c>
      <c r="N86">
        <v>29.690480869116193</v>
      </c>
      <c r="O86">
        <v>24.913145801756407</v>
      </c>
      <c r="P86">
        <v>60.564162982262388</v>
      </c>
      <c r="Q86">
        <v>3.1626197557921101</v>
      </c>
      <c r="R86">
        <v>7.0108535514672008</v>
      </c>
      <c r="S86">
        <v>4.3004002376449906</v>
      </c>
      <c r="T86">
        <v>0</v>
      </c>
      <c r="U86">
        <v>276.4417810532907</v>
      </c>
      <c r="V86">
        <v>5.2804938818295346</v>
      </c>
      <c r="W86">
        <v>8.5771095738842842</v>
      </c>
      <c r="X86">
        <v>37.550633902945329</v>
      </c>
      <c r="Y86">
        <v>0</v>
      </c>
      <c r="Z86">
        <v>3.3324937841786677</v>
      </c>
      <c r="AA86">
        <v>0</v>
      </c>
      <c r="AB86">
        <v>3.3702335253600499</v>
      </c>
      <c r="AC86">
        <v>2.4935197028804006</v>
      </c>
      <c r="AD86">
        <v>2.3474173682947188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6.7362117257357532</v>
      </c>
      <c r="AL86">
        <v>9.169103830924378</v>
      </c>
      <c r="AM86">
        <v>4.0672439714047179</v>
      </c>
      <c r="AN86">
        <v>0</v>
      </c>
      <c r="AO86">
        <v>0</v>
      </c>
      <c r="AP86">
        <v>0.65224215195157598</v>
      </c>
      <c r="AQ86">
        <v>0</v>
      </c>
      <c r="AR86">
        <v>9.2749743498225836</v>
      </c>
      <c r="AS86">
        <v>6.1643750928824863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29.818692526018175</v>
      </c>
      <c r="BB86">
        <f t="shared" si="1"/>
        <v>683.54715737872482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164.66371905282577</v>
      </c>
      <c r="L87">
        <v>43.602633738492493</v>
      </c>
      <c r="M87">
        <v>0</v>
      </c>
      <c r="N87">
        <v>29.690480869116193</v>
      </c>
      <c r="O87">
        <v>24.913145801756407</v>
      </c>
      <c r="P87">
        <v>60.564162982262388</v>
      </c>
      <c r="Q87">
        <v>3.1626197557921101</v>
      </c>
      <c r="R87">
        <v>7.0108535514672008</v>
      </c>
      <c r="S87">
        <v>4.3004002376449906</v>
      </c>
      <c r="T87">
        <v>0</v>
      </c>
      <c r="U87">
        <v>276.4417810532907</v>
      </c>
      <c r="V87">
        <v>5.2804938818295346</v>
      </c>
      <c r="W87">
        <v>8.5771095738842842</v>
      </c>
      <c r="X87">
        <v>37.550633902945329</v>
      </c>
      <c r="Y87">
        <v>0</v>
      </c>
      <c r="Z87">
        <v>3.3369744374869543</v>
      </c>
      <c r="AA87">
        <v>0</v>
      </c>
      <c r="AB87">
        <v>3.3702335253600499</v>
      </c>
      <c r="AC87">
        <v>2.4935197028804006</v>
      </c>
      <c r="AD87">
        <v>0.68041092903360456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6.7362117257357532</v>
      </c>
      <c r="AL87">
        <v>9.169103830924378</v>
      </c>
      <c r="AM87">
        <v>4.0672439714047179</v>
      </c>
      <c r="AN87">
        <v>0</v>
      </c>
      <c r="AO87">
        <v>0</v>
      </c>
      <c r="AP87">
        <v>0.65224215195157598</v>
      </c>
      <c r="AQ87">
        <v>0</v>
      </c>
      <c r="AR87">
        <v>9.2749743498225836</v>
      </c>
      <c r="AS87">
        <v>6.1643750928824863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29.74919894816535</v>
      </c>
      <c r="BB87">
        <f t="shared" si="1"/>
        <v>681.95412517062471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164.66371905282577</v>
      </c>
      <c r="L88">
        <v>43.602633738492493</v>
      </c>
      <c r="M88">
        <v>0</v>
      </c>
      <c r="N88">
        <v>29.690480869116193</v>
      </c>
      <c r="O88">
        <v>24.913145801756407</v>
      </c>
      <c r="P88">
        <v>60.564162982262388</v>
      </c>
      <c r="Q88">
        <v>3.1626197557921101</v>
      </c>
      <c r="R88">
        <v>7.0108535514672008</v>
      </c>
      <c r="S88">
        <v>4.3004002376449906</v>
      </c>
      <c r="T88">
        <v>0</v>
      </c>
      <c r="U88">
        <v>276.4417810532907</v>
      </c>
      <c r="V88">
        <v>5.2804938818295346</v>
      </c>
      <c r="W88">
        <v>8.5771095738842842</v>
      </c>
      <c r="X88">
        <v>37.550633902945329</v>
      </c>
      <c r="Y88">
        <v>0</v>
      </c>
      <c r="Z88">
        <v>3.3369744374869543</v>
      </c>
      <c r="AA88">
        <v>0</v>
      </c>
      <c r="AB88">
        <v>3.3702335253600499</v>
      </c>
      <c r="AC88">
        <v>2.4935197028804006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6.7362117257357532</v>
      </c>
      <c r="AL88">
        <v>9.169103830924378</v>
      </c>
      <c r="AM88">
        <v>4.0672439714047179</v>
      </c>
      <c r="AN88">
        <v>0</v>
      </c>
      <c r="AO88">
        <v>0</v>
      </c>
      <c r="AP88">
        <v>0.65224215195157598</v>
      </c>
      <c r="AQ88">
        <v>0</v>
      </c>
      <c r="AR88">
        <v>9.2749743498225836</v>
      </c>
      <c r="AS88">
        <v>6.1643750928824863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29.720757771331741</v>
      </c>
      <c r="BB88">
        <f t="shared" si="1"/>
        <v>681.30215541842472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164.66371905282577</v>
      </c>
      <c r="L89">
        <v>43.602633738492493</v>
      </c>
      <c r="M89">
        <v>0</v>
      </c>
      <c r="N89">
        <v>29.690480869116193</v>
      </c>
      <c r="O89">
        <v>24.913145801756407</v>
      </c>
      <c r="P89">
        <v>60.564162982262388</v>
      </c>
      <c r="Q89">
        <v>3.1626197557921101</v>
      </c>
      <c r="R89">
        <v>7.0108535514672008</v>
      </c>
      <c r="S89">
        <v>4.3004002376449906</v>
      </c>
      <c r="T89">
        <v>0</v>
      </c>
      <c r="U89">
        <v>276.4417810532907</v>
      </c>
      <c r="V89">
        <v>5.2804938818295346</v>
      </c>
      <c r="W89">
        <v>8.5771095738842842</v>
      </c>
      <c r="X89">
        <v>37.550633902945329</v>
      </c>
      <c r="Y89">
        <v>0</v>
      </c>
      <c r="Z89">
        <v>3.3369744374869543</v>
      </c>
      <c r="AA89">
        <v>0</v>
      </c>
      <c r="AB89">
        <v>3.3702335253600499</v>
      </c>
      <c r="AC89">
        <v>2.4935197028804006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6.7362117257357532</v>
      </c>
      <c r="AL89">
        <v>6.2113284186931104</v>
      </c>
      <c r="AM89">
        <v>4.0672439714047179</v>
      </c>
      <c r="AN89">
        <v>0</v>
      </c>
      <c r="AO89">
        <v>0</v>
      </c>
      <c r="AP89">
        <v>0.97836309538718425</v>
      </c>
      <c r="AQ89">
        <v>0</v>
      </c>
      <c r="AR89">
        <v>9.2749743498225836</v>
      </c>
      <c r="AS89">
        <v>6.1643750928824863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29.610754614536084</v>
      </c>
      <c r="BB89">
        <f t="shared" si="1"/>
        <v>678.7805041064247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164.66371905282577</v>
      </c>
      <c r="L90">
        <v>43.602633738492493</v>
      </c>
      <c r="M90">
        <v>0</v>
      </c>
      <c r="N90">
        <v>29.690480869116193</v>
      </c>
      <c r="O90">
        <v>24.913145801756407</v>
      </c>
      <c r="P90">
        <v>60.564162982262388</v>
      </c>
      <c r="Q90">
        <v>3.1626197557921101</v>
      </c>
      <c r="R90">
        <v>7.0108535514672008</v>
      </c>
      <c r="S90">
        <v>4.3004002376449906</v>
      </c>
      <c r="T90">
        <v>0</v>
      </c>
      <c r="U90">
        <v>276.4417810532907</v>
      </c>
      <c r="V90">
        <v>5.2804938818295346</v>
      </c>
      <c r="W90">
        <v>8.5771095738842842</v>
      </c>
      <c r="X90">
        <v>37.550633902945329</v>
      </c>
      <c r="Y90">
        <v>0</v>
      </c>
      <c r="Z90">
        <v>3.3369744374869543</v>
      </c>
      <c r="AA90">
        <v>0</v>
      </c>
      <c r="AB90">
        <v>3.3702335253600499</v>
      </c>
      <c r="AC90">
        <v>2.4935197028804006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6.7362117257357532</v>
      </c>
      <c r="AL90">
        <v>6.2113284186931104</v>
      </c>
      <c r="AM90">
        <v>4.0672439714047179</v>
      </c>
      <c r="AN90">
        <v>0</v>
      </c>
      <c r="AO90">
        <v>0</v>
      </c>
      <c r="AP90">
        <v>0.97836309538718425</v>
      </c>
      <c r="AQ90">
        <v>0</v>
      </c>
      <c r="AR90">
        <v>9.2749743498225836</v>
      </c>
      <c r="AS90">
        <v>6.1643750928824863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29.610754614536084</v>
      </c>
      <c r="BB90">
        <f t="shared" si="1"/>
        <v>678.7805041064247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164.66371905282577</v>
      </c>
      <c r="L91">
        <v>43.602633738492493</v>
      </c>
      <c r="M91">
        <v>0</v>
      </c>
      <c r="N91">
        <v>29.690480869116193</v>
      </c>
      <c r="O91">
        <v>24.913145801756407</v>
      </c>
      <c r="P91">
        <v>60.564162982262388</v>
      </c>
      <c r="Q91">
        <v>3.1626197557921101</v>
      </c>
      <c r="R91">
        <v>7.0108535514672008</v>
      </c>
      <c r="S91">
        <v>4.3011523529321547</v>
      </c>
      <c r="T91">
        <v>0</v>
      </c>
      <c r="U91">
        <v>276.4417810532907</v>
      </c>
      <c r="V91">
        <v>5.2804938818295346</v>
      </c>
      <c r="W91">
        <v>8.5771095738842842</v>
      </c>
      <c r="X91">
        <v>37.550633902945329</v>
      </c>
      <c r="Y91">
        <v>0</v>
      </c>
      <c r="Z91">
        <v>3.3369744374869543</v>
      </c>
      <c r="AA91">
        <v>0</v>
      </c>
      <c r="AB91">
        <v>3.3702335253600499</v>
      </c>
      <c r="AC91">
        <v>2.4935197028804006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6.7362117257357532</v>
      </c>
      <c r="AL91">
        <v>6.2113284186931104</v>
      </c>
      <c r="AM91">
        <v>4.0672439714047179</v>
      </c>
      <c r="AN91">
        <v>0</v>
      </c>
      <c r="AO91">
        <v>0</v>
      </c>
      <c r="AP91">
        <v>0.97836309538718425</v>
      </c>
      <c r="AQ91">
        <v>0</v>
      </c>
      <c r="AR91">
        <v>9.2749743498225836</v>
      </c>
      <c r="AS91">
        <v>6.8493058943853056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29.639416160457912</v>
      </c>
      <c r="BB91">
        <f t="shared" si="1"/>
        <v>679.43752547729287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164.66371905282577</v>
      </c>
      <c r="L92">
        <v>43.602633738492493</v>
      </c>
      <c r="M92">
        <v>0</v>
      </c>
      <c r="N92">
        <v>29.690480869116193</v>
      </c>
      <c r="O92">
        <v>24.913145801756407</v>
      </c>
      <c r="P92">
        <v>60.564162982262388</v>
      </c>
      <c r="Q92">
        <v>3.1626197557921101</v>
      </c>
      <c r="R92">
        <v>7.0108535514672008</v>
      </c>
      <c r="S92">
        <v>4.3000167946897854</v>
      </c>
      <c r="T92">
        <v>0</v>
      </c>
      <c r="U92">
        <v>276.4417810532907</v>
      </c>
      <c r="V92">
        <v>5.2804938818295346</v>
      </c>
      <c r="W92">
        <v>8.5771095738842842</v>
      </c>
      <c r="X92">
        <v>37.550633902945329</v>
      </c>
      <c r="Y92">
        <v>0</v>
      </c>
      <c r="Z92">
        <v>3.3369744374869543</v>
      </c>
      <c r="AA92">
        <v>0</v>
      </c>
      <c r="AB92">
        <v>3.3702335253600499</v>
      </c>
      <c r="AC92">
        <v>2.4935197028804006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6.7362117257357532</v>
      </c>
      <c r="AL92">
        <v>6.2113284186931104</v>
      </c>
      <c r="AM92">
        <v>4.0672439714047179</v>
      </c>
      <c r="AN92">
        <v>0</v>
      </c>
      <c r="AO92">
        <v>0</v>
      </c>
      <c r="AP92">
        <v>0.97836309538718425</v>
      </c>
      <c r="AQ92">
        <v>0</v>
      </c>
      <c r="AR92">
        <v>9.2749743498225836</v>
      </c>
      <c r="AS92">
        <v>6.8493058943853056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29.639368694123384</v>
      </c>
      <c r="BB92">
        <f t="shared" si="1"/>
        <v>679.43643738538503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164.66348159180095</v>
      </c>
      <c r="L93">
        <v>43.602633738492493</v>
      </c>
      <c r="M93">
        <v>0</v>
      </c>
      <c r="N93">
        <v>29.690480869116193</v>
      </c>
      <c r="O93">
        <v>24.913145801756407</v>
      </c>
      <c r="P93">
        <v>60.564162982262388</v>
      </c>
      <c r="Q93">
        <v>3.1626197557921101</v>
      </c>
      <c r="R93">
        <v>7.0108535514672008</v>
      </c>
      <c r="S93">
        <v>4.2997753165985522</v>
      </c>
      <c r="T93">
        <v>0</v>
      </c>
      <c r="U93">
        <v>276.4417810532907</v>
      </c>
      <c r="V93">
        <v>5.2804938818295346</v>
      </c>
      <c r="W93">
        <v>8.5771095738842842</v>
      </c>
      <c r="X93">
        <v>37.550633902945329</v>
      </c>
      <c r="Y93">
        <v>0</v>
      </c>
      <c r="Z93">
        <v>3.3369744374869543</v>
      </c>
      <c r="AA93">
        <v>0</v>
      </c>
      <c r="AB93">
        <v>3.3702335253600499</v>
      </c>
      <c r="AC93">
        <v>2.4935197028804006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6.7362117257357532</v>
      </c>
      <c r="AL93">
        <v>6.2113284186931104</v>
      </c>
      <c r="AM93">
        <v>4.0672439714047179</v>
      </c>
      <c r="AN93">
        <v>0</v>
      </c>
      <c r="AO93">
        <v>0</v>
      </c>
      <c r="AP93">
        <v>1.4675447756209559</v>
      </c>
      <c r="AQ93">
        <v>0</v>
      </c>
      <c r="AR93">
        <v>9.2749743498225836</v>
      </c>
      <c r="AS93">
        <v>6.8493058943853056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29.659796468702098</v>
      </c>
      <c r="BB93">
        <f t="shared" si="1"/>
        <v>679.90471235192399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164.66294253436197</v>
      </c>
      <c r="L94">
        <v>43.602633738492493</v>
      </c>
      <c r="M94">
        <v>0</v>
      </c>
      <c r="N94">
        <v>29.690480869116193</v>
      </c>
      <c r="O94">
        <v>24.913145801756407</v>
      </c>
      <c r="P94">
        <v>60.564162982262388</v>
      </c>
      <c r="Q94">
        <v>3.1626197557921101</v>
      </c>
      <c r="R94">
        <v>7.0108535514672008</v>
      </c>
      <c r="S94">
        <v>4.3000167946897854</v>
      </c>
      <c r="T94">
        <v>0</v>
      </c>
      <c r="U94">
        <v>276.4417810532907</v>
      </c>
      <c r="V94">
        <v>5.2804938818295346</v>
      </c>
      <c r="W94">
        <v>8.5771095738842842</v>
      </c>
      <c r="X94">
        <v>37.550633902945329</v>
      </c>
      <c r="Y94">
        <v>0</v>
      </c>
      <c r="Z94">
        <v>3.3369744374869543</v>
      </c>
      <c r="AA94">
        <v>0</v>
      </c>
      <c r="AB94">
        <v>3.3702335253600499</v>
      </c>
      <c r="AC94">
        <v>2.4935197028804006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6.7362117257357532</v>
      </c>
      <c r="AL94">
        <v>6.2113284186931104</v>
      </c>
      <c r="AM94">
        <v>4.0672439714047179</v>
      </c>
      <c r="AN94">
        <v>0</v>
      </c>
      <c r="AO94">
        <v>0</v>
      </c>
      <c r="AP94">
        <v>1.4675447756209559</v>
      </c>
      <c r="AQ94">
        <v>0</v>
      </c>
      <c r="AR94">
        <v>9.2749743498225836</v>
      </c>
      <c r="AS94">
        <v>6.8493058943853056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29.659784029885394</v>
      </c>
      <c r="BB94">
        <f t="shared" si="1"/>
        <v>679.904427211393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164.66234716201117</v>
      </c>
      <c r="L95">
        <v>43.602633738492493</v>
      </c>
      <c r="M95">
        <v>0</v>
      </c>
      <c r="N95">
        <v>29.690480869116193</v>
      </c>
      <c r="O95">
        <v>24.913145801756407</v>
      </c>
      <c r="P95">
        <v>60.564162982262388</v>
      </c>
      <c r="Q95">
        <v>3.1626197557921101</v>
      </c>
      <c r="R95">
        <v>7.0108535514672008</v>
      </c>
      <c r="S95">
        <v>4.3000167946897854</v>
      </c>
      <c r="T95">
        <v>0</v>
      </c>
      <c r="U95">
        <v>276.4417810532907</v>
      </c>
      <c r="V95">
        <v>5.2804938818295346</v>
      </c>
      <c r="W95">
        <v>8.5771095738842842</v>
      </c>
      <c r="X95">
        <v>37.550633902945329</v>
      </c>
      <c r="Y95">
        <v>0</v>
      </c>
      <c r="Z95">
        <v>3.3369744374869543</v>
      </c>
      <c r="AA95">
        <v>0</v>
      </c>
      <c r="AB95">
        <v>3.1295024671258611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6.7362117257357532</v>
      </c>
      <c r="AL95">
        <v>6.2113284186931104</v>
      </c>
      <c r="AM95">
        <v>4.0672439714047179</v>
      </c>
      <c r="AN95">
        <v>0</v>
      </c>
      <c r="AO95">
        <v>0</v>
      </c>
      <c r="AP95">
        <v>0.71746623460655401</v>
      </c>
      <c r="AQ95">
        <v>0</v>
      </c>
      <c r="AR95">
        <v>9.2749743498225836</v>
      </c>
      <c r="AS95">
        <v>6.8493058943853056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29.514114178492107</v>
      </c>
      <c r="BB95">
        <f t="shared" si="1"/>
        <v>676.56517238830656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164.67212232068732</v>
      </c>
      <c r="L96">
        <v>43.602633738492493</v>
      </c>
      <c r="M96">
        <v>0</v>
      </c>
      <c r="N96">
        <v>29.690480869116193</v>
      </c>
      <c r="O96">
        <v>24.913145801756407</v>
      </c>
      <c r="P96">
        <v>60.564162982262388</v>
      </c>
      <c r="Q96">
        <v>3.155375433562285</v>
      </c>
      <c r="R96">
        <v>7.0108535514672008</v>
      </c>
      <c r="S96">
        <v>4.3002341234929125</v>
      </c>
      <c r="T96">
        <v>0</v>
      </c>
      <c r="U96">
        <v>276.4417810532907</v>
      </c>
      <c r="V96">
        <v>5.2804938818295346</v>
      </c>
      <c r="W96">
        <v>8.5771095738842842</v>
      </c>
      <c r="X96">
        <v>37.550633902945329</v>
      </c>
      <c r="Y96">
        <v>0</v>
      </c>
      <c r="Z96">
        <v>3.3369744374869543</v>
      </c>
      <c r="AA96">
        <v>0</v>
      </c>
      <c r="AB96">
        <v>3.1295024671258611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6.7362117257357532</v>
      </c>
      <c r="AL96">
        <v>6.2113284186931104</v>
      </c>
      <c r="AM96">
        <v>4.0672439714047179</v>
      </c>
      <c r="AN96">
        <v>0</v>
      </c>
      <c r="AO96">
        <v>0</v>
      </c>
      <c r="AP96">
        <v>0.71746623460655401</v>
      </c>
      <c r="AQ96">
        <v>0</v>
      </c>
      <c r="AR96">
        <v>9.2749743498225836</v>
      </c>
      <c r="AS96">
        <v>6.8493058943853056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29.514229051799539</v>
      </c>
      <c r="BB96">
        <f t="shared" si="1"/>
        <v>676.56780568024863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164.66428181312185</v>
      </c>
      <c r="L97">
        <v>43.602633738492493</v>
      </c>
      <c r="M97">
        <v>0</v>
      </c>
      <c r="N97">
        <v>29.690480869116193</v>
      </c>
      <c r="O97">
        <v>24.913145801756407</v>
      </c>
      <c r="P97">
        <v>60.569334544296566</v>
      </c>
      <c r="Q97">
        <v>3.155375433562285</v>
      </c>
      <c r="R97">
        <v>7.0108535514672008</v>
      </c>
      <c r="S97">
        <v>4.3002341234929125</v>
      </c>
      <c r="T97">
        <v>0</v>
      </c>
      <c r="U97">
        <v>276.4417810532907</v>
      </c>
      <c r="V97">
        <v>5.2804938818295346</v>
      </c>
      <c r="W97">
        <v>8.5771095738842842</v>
      </c>
      <c r="X97">
        <v>37.550633902945329</v>
      </c>
      <c r="Y97">
        <v>0</v>
      </c>
      <c r="Z97">
        <v>3.3369744374869543</v>
      </c>
      <c r="AA97">
        <v>0</v>
      </c>
      <c r="AB97">
        <v>3.3702335253600499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6.7362117257357532</v>
      </c>
      <c r="AL97">
        <v>3.2535530064618441</v>
      </c>
      <c r="AM97">
        <v>4.0672439714047179</v>
      </c>
      <c r="AN97">
        <v>0</v>
      </c>
      <c r="AO97">
        <v>0</v>
      </c>
      <c r="AP97">
        <v>0.71746623460655401</v>
      </c>
      <c r="AQ97">
        <v>0</v>
      </c>
      <c r="AR97">
        <v>9.2749743498225836</v>
      </c>
      <c r="AS97">
        <v>6.8493058943853056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29.400545035879254</v>
      </c>
      <c r="BB97">
        <f t="shared" si="1"/>
        <v>673.96177639664052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164.66365874976256</v>
      </c>
      <c r="L98">
        <v>43.602633738492493</v>
      </c>
      <c r="M98">
        <v>0</v>
      </c>
      <c r="N98">
        <v>29.690480869116193</v>
      </c>
      <c r="O98">
        <v>24.913145801756407</v>
      </c>
      <c r="P98">
        <v>60.569334544296566</v>
      </c>
      <c r="Q98">
        <v>3.155375433562285</v>
      </c>
      <c r="R98">
        <v>7.0108535514672008</v>
      </c>
      <c r="S98">
        <v>4.3002341234929125</v>
      </c>
      <c r="T98">
        <v>0</v>
      </c>
      <c r="U98">
        <v>276.4417810532907</v>
      </c>
      <c r="V98">
        <v>5.2804938818295346</v>
      </c>
      <c r="W98">
        <v>8.5771095738842842</v>
      </c>
      <c r="X98">
        <v>37.550633902945329</v>
      </c>
      <c r="Y98">
        <v>0</v>
      </c>
      <c r="Z98">
        <v>3.3369744374869543</v>
      </c>
      <c r="AA98">
        <v>0</v>
      </c>
      <c r="AB98">
        <v>3.3702335253600499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6.7362117257357532</v>
      </c>
      <c r="AL98">
        <v>3.2535530064618441</v>
      </c>
      <c r="AM98">
        <v>4.0672439714047179</v>
      </c>
      <c r="AN98">
        <v>0</v>
      </c>
      <c r="AO98">
        <v>0</v>
      </c>
      <c r="AP98">
        <v>0.71746623460655401</v>
      </c>
      <c r="AQ98">
        <v>0</v>
      </c>
      <c r="AR98">
        <v>9.2749743498225836</v>
      </c>
      <c r="AS98">
        <v>6.8493058943853056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29.400518991830843</v>
      </c>
      <c r="BB98">
        <f t="shared" si="1"/>
        <v>673.96117937732959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3.7921043126541352</v>
      </c>
      <c r="L99">
        <f t="shared" si="2"/>
        <v>1.0342520497712446</v>
      </c>
      <c r="M99">
        <f t="shared" si="2"/>
        <v>0</v>
      </c>
      <c r="N99">
        <f t="shared" si="2"/>
        <v>0.71257154085878871</v>
      </c>
      <c r="O99">
        <f t="shared" si="2"/>
        <v>0.5979154992421537</v>
      </c>
      <c r="P99">
        <f t="shared" si="2"/>
        <v>1.4570057966204153</v>
      </c>
      <c r="Q99">
        <f t="shared" si="2"/>
        <v>7.5922178333532625E-2</v>
      </c>
      <c r="R99">
        <f t="shared" si="2"/>
        <v>0.16902189388953964</v>
      </c>
      <c r="S99">
        <f t="shared" si="2"/>
        <v>9.5962934028903227E-2</v>
      </c>
      <c r="T99">
        <f t="shared" si="2"/>
        <v>2.2958015310238234E-4</v>
      </c>
      <c r="U99">
        <f t="shared" si="2"/>
        <v>6.634602745278972</v>
      </c>
      <c r="V99">
        <f t="shared" si="2"/>
        <v>0.12671866101915824</v>
      </c>
      <c r="W99">
        <f t="shared" si="2"/>
        <v>0.208979371389025</v>
      </c>
      <c r="X99">
        <f t="shared" si="2"/>
        <v>0.90092438952459575</v>
      </c>
      <c r="Y99">
        <f t="shared" si="2"/>
        <v>0</v>
      </c>
      <c r="Z99">
        <f t="shared" si="2"/>
        <v>7.2184756959403087E-2</v>
      </c>
      <c r="AA99">
        <f t="shared" si="2"/>
        <v>5.0279976683886458E-2</v>
      </c>
      <c r="AB99">
        <f t="shared" si="2"/>
        <v>7.1211659247338771E-2</v>
      </c>
      <c r="AC99">
        <f t="shared" si="2"/>
        <v>4.7501141267454632E-2</v>
      </c>
      <c r="AD99">
        <f t="shared" si="2"/>
        <v>2.8339111151795025E-2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0.17900026465536936</v>
      </c>
      <c r="AI99">
        <f t="shared" si="2"/>
        <v>1.3775800400751409E-2</v>
      </c>
      <c r="AJ99">
        <f t="shared" si="2"/>
        <v>0</v>
      </c>
      <c r="AK99">
        <f t="shared" si="2"/>
        <v>0.23800736074405127</v>
      </c>
      <c r="AL99">
        <f t="shared" si="2"/>
        <v>0.15321276717519522</v>
      </c>
      <c r="AM99">
        <f t="shared" si="2"/>
        <v>9.7613855313713083E-2</v>
      </c>
      <c r="AN99">
        <f t="shared" si="2"/>
        <v>0</v>
      </c>
      <c r="AO99">
        <f t="shared" si="2"/>
        <v>0</v>
      </c>
      <c r="AP99">
        <f t="shared" si="2"/>
        <v>1.8018187293884352E-2</v>
      </c>
      <c r="AQ99">
        <f t="shared" si="2"/>
        <v>0</v>
      </c>
      <c r="AR99">
        <f t="shared" si="2"/>
        <v>0.22122219067000659</v>
      </c>
      <c r="AS99">
        <f t="shared" si="2"/>
        <v>0.1693148389417658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0.71753432168460907</v>
      </c>
      <c r="BB99">
        <f t="shared" si="1"/>
        <v>16.44835854158357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367.64905155036041</v>
      </c>
      <c r="M3">
        <v>26.333848986225803</v>
      </c>
      <c r="N3">
        <v>35.879041556422308</v>
      </c>
      <c r="O3">
        <v>0</v>
      </c>
      <c r="P3">
        <v>37.816472961883939</v>
      </c>
      <c r="Q3">
        <v>0</v>
      </c>
      <c r="R3">
        <v>8.0178485807988498</v>
      </c>
      <c r="S3">
        <v>3.3073732944634497</v>
      </c>
      <c r="T3">
        <v>0</v>
      </c>
      <c r="U3">
        <v>21.456616023465049</v>
      </c>
      <c r="V3">
        <v>6.3737044391089164</v>
      </c>
      <c r="W3">
        <v>10.699400776590629</v>
      </c>
      <c r="X3">
        <v>45.361055586607435</v>
      </c>
      <c r="Y3">
        <v>0</v>
      </c>
      <c r="Z3">
        <v>4.0306447142558968</v>
      </c>
      <c r="AA3">
        <v>0</v>
      </c>
      <c r="AB3">
        <v>0</v>
      </c>
      <c r="AC3">
        <v>0</v>
      </c>
      <c r="AD3">
        <v>0</v>
      </c>
      <c r="AE3">
        <v>0</v>
      </c>
      <c r="AF3">
        <v>2.5084384404091002</v>
      </c>
      <c r="AG3">
        <v>13.137014844500104</v>
      </c>
      <c r="AH3">
        <v>0</v>
      </c>
      <c r="AI3">
        <v>0</v>
      </c>
      <c r="AJ3">
        <v>0</v>
      </c>
      <c r="AK3">
        <v>16.155923396055101</v>
      </c>
      <c r="AL3">
        <v>0</v>
      </c>
      <c r="AM3">
        <v>4.9144499074305994</v>
      </c>
      <c r="AN3">
        <v>0.86970229211020667</v>
      </c>
      <c r="AO3">
        <v>0</v>
      </c>
      <c r="AP3">
        <v>0.70904355249425999</v>
      </c>
      <c r="AQ3">
        <v>0</v>
      </c>
      <c r="AR3">
        <v>11.949867044040909</v>
      </c>
      <c r="AS3">
        <v>10.051814680442495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26.217850867836354</v>
      </c>
      <c r="BB3">
        <f>SUM(B3:AZ3)-BA3</f>
        <v>601.00346175982918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387.21330462505904</v>
      </c>
      <c r="M4">
        <v>26.333848986225803</v>
      </c>
      <c r="N4">
        <v>35.879041556422308</v>
      </c>
      <c r="O4">
        <v>0</v>
      </c>
      <c r="P4">
        <v>37.816472961883939</v>
      </c>
      <c r="Q4">
        <v>0</v>
      </c>
      <c r="R4">
        <v>8.0178485807988498</v>
      </c>
      <c r="S4">
        <v>3.3071367477789586</v>
      </c>
      <c r="T4">
        <v>0</v>
      </c>
      <c r="U4">
        <v>21.456616023465049</v>
      </c>
      <c r="V4">
        <v>6.3737044391089164</v>
      </c>
      <c r="W4">
        <v>10.699400776590629</v>
      </c>
      <c r="X4">
        <v>45.361055586607435</v>
      </c>
      <c r="Y4">
        <v>0</v>
      </c>
      <c r="Z4">
        <v>4.0306447142558968</v>
      </c>
      <c r="AA4">
        <v>0</v>
      </c>
      <c r="AB4">
        <v>0</v>
      </c>
      <c r="AC4">
        <v>0</v>
      </c>
      <c r="AD4">
        <v>0</v>
      </c>
      <c r="AE4">
        <v>0</v>
      </c>
      <c r="AF4">
        <v>2.5084384404091002</v>
      </c>
      <c r="AG4">
        <v>13.137014844500104</v>
      </c>
      <c r="AH4">
        <v>0</v>
      </c>
      <c r="AI4">
        <v>0</v>
      </c>
      <c r="AJ4">
        <v>0</v>
      </c>
      <c r="AK4">
        <v>16.155923396055101</v>
      </c>
      <c r="AL4">
        <v>0</v>
      </c>
      <c r="AM4">
        <v>4.9144499074305994</v>
      </c>
      <c r="AN4">
        <v>0.86970229211020667</v>
      </c>
      <c r="AO4">
        <v>0</v>
      </c>
      <c r="AP4">
        <v>0.70904355249425999</v>
      </c>
      <c r="AQ4">
        <v>0</v>
      </c>
      <c r="AR4">
        <v>11.949867044040909</v>
      </c>
      <c r="AS4">
        <v>10.051814680442495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27.035626758707366</v>
      </c>
      <c r="BB4">
        <f t="shared" ref="BB4:BB67" si="0">SUM(B4:AZ4)-BA4</f>
        <v>619.74970239697222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387.21330462505904</v>
      </c>
      <c r="M5">
        <v>26.333848986225803</v>
      </c>
      <c r="N5">
        <v>35.879041556422308</v>
      </c>
      <c r="O5">
        <v>0</v>
      </c>
      <c r="P5">
        <v>37.816472961883939</v>
      </c>
      <c r="Q5">
        <v>2.1925301072369527</v>
      </c>
      <c r="R5">
        <v>8.0159156903432702</v>
      </c>
      <c r="S5">
        <v>4.0791161292005844</v>
      </c>
      <c r="T5">
        <v>0</v>
      </c>
      <c r="U5">
        <v>21.456616023465049</v>
      </c>
      <c r="V5">
        <v>6.3737044391089164</v>
      </c>
      <c r="W5">
        <v>10.699400776590629</v>
      </c>
      <c r="X5">
        <v>45.361055586607435</v>
      </c>
      <c r="Y5">
        <v>0</v>
      </c>
      <c r="Z5">
        <v>4.0306447142558968</v>
      </c>
      <c r="AA5">
        <v>0</v>
      </c>
      <c r="AB5">
        <v>0</v>
      </c>
      <c r="AC5">
        <v>0</v>
      </c>
      <c r="AD5">
        <v>0</v>
      </c>
      <c r="AE5">
        <v>0</v>
      </c>
      <c r="AF5">
        <v>2.5084384404091002</v>
      </c>
      <c r="AG5">
        <v>13.137014844500104</v>
      </c>
      <c r="AH5">
        <v>0</v>
      </c>
      <c r="AI5">
        <v>0</v>
      </c>
      <c r="AJ5">
        <v>0</v>
      </c>
      <c r="AK5">
        <v>16.155923396055101</v>
      </c>
      <c r="AL5">
        <v>0</v>
      </c>
      <c r="AM5">
        <v>4.9144499074305994</v>
      </c>
      <c r="AN5">
        <v>0.86970229211020667</v>
      </c>
      <c r="AO5">
        <v>0</v>
      </c>
      <c r="AP5">
        <v>0.70904355249425999</v>
      </c>
      <c r="AQ5">
        <v>0</v>
      </c>
      <c r="AR5">
        <v>11.949867044040909</v>
      </c>
      <c r="AS5">
        <v>10.051814680442495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27.159462460512245</v>
      </c>
      <c r="BB5">
        <f t="shared" si="0"/>
        <v>622.58844329337035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387.21330462505904</v>
      </c>
      <c r="M6">
        <v>26.333848986225803</v>
      </c>
      <c r="N6">
        <v>35.879041556422308</v>
      </c>
      <c r="O6">
        <v>0</v>
      </c>
      <c r="P6">
        <v>37.816472961883939</v>
      </c>
      <c r="Q6">
        <v>2.1925301072369527</v>
      </c>
      <c r="R6">
        <v>8.0159156903432702</v>
      </c>
      <c r="S6">
        <v>4.0791161292005844</v>
      </c>
      <c r="T6">
        <v>0</v>
      </c>
      <c r="U6">
        <v>21.456616023465049</v>
      </c>
      <c r="V6">
        <v>6.3737044391089164</v>
      </c>
      <c r="W6">
        <v>10.699400776590629</v>
      </c>
      <c r="X6">
        <v>45.361055586607435</v>
      </c>
      <c r="Y6">
        <v>0</v>
      </c>
      <c r="Z6">
        <v>4.0306447142558968</v>
      </c>
      <c r="AA6">
        <v>0</v>
      </c>
      <c r="AB6">
        <v>0</v>
      </c>
      <c r="AC6">
        <v>0</v>
      </c>
      <c r="AD6">
        <v>0</v>
      </c>
      <c r="AE6">
        <v>0</v>
      </c>
      <c r="AF6">
        <v>2.5084384404091002</v>
      </c>
      <c r="AG6">
        <v>13.137014844500104</v>
      </c>
      <c r="AH6">
        <v>0</v>
      </c>
      <c r="AI6">
        <v>0</v>
      </c>
      <c r="AJ6">
        <v>0</v>
      </c>
      <c r="AK6">
        <v>16.155923396055101</v>
      </c>
      <c r="AL6">
        <v>0</v>
      </c>
      <c r="AM6">
        <v>4.9144499074305994</v>
      </c>
      <c r="AN6">
        <v>0.86970229211020667</v>
      </c>
      <c r="AO6">
        <v>0</v>
      </c>
      <c r="AP6">
        <v>0.70904355249425999</v>
      </c>
      <c r="AQ6">
        <v>0</v>
      </c>
      <c r="AR6">
        <v>11.949867044040909</v>
      </c>
      <c r="AS6">
        <v>10.051814680442495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27.159462460512245</v>
      </c>
      <c r="BB6">
        <f t="shared" si="0"/>
        <v>622.58844329337035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387.21330462505904</v>
      </c>
      <c r="M7">
        <v>26.333848986225803</v>
      </c>
      <c r="N7">
        <v>35.879041556422308</v>
      </c>
      <c r="O7">
        <v>0</v>
      </c>
      <c r="P7">
        <v>37.816472961883939</v>
      </c>
      <c r="Q7">
        <v>2.1908118228194451</v>
      </c>
      <c r="R7">
        <v>8.0154893237949079</v>
      </c>
      <c r="S7">
        <v>4.0792211438113126</v>
      </c>
      <c r="T7">
        <v>0</v>
      </c>
      <c r="U7">
        <v>21.456616023465049</v>
      </c>
      <c r="V7">
        <v>6.3737044391089164</v>
      </c>
      <c r="W7">
        <v>10.699400776590629</v>
      </c>
      <c r="X7">
        <v>45.361055586607435</v>
      </c>
      <c r="Y7">
        <v>0</v>
      </c>
      <c r="Z7">
        <v>4.0306447142558968</v>
      </c>
      <c r="AA7">
        <v>0</v>
      </c>
      <c r="AB7">
        <v>0</v>
      </c>
      <c r="AC7">
        <v>0</v>
      </c>
      <c r="AD7">
        <v>0</v>
      </c>
      <c r="AE7">
        <v>0</v>
      </c>
      <c r="AF7">
        <v>2.5084384404091002</v>
      </c>
      <c r="AG7">
        <v>13.137014844500104</v>
      </c>
      <c r="AH7">
        <v>0</v>
      </c>
      <c r="AI7">
        <v>0</v>
      </c>
      <c r="AJ7">
        <v>0</v>
      </c>
      <c r="AK7">
        <v>16.155923396055101</v>
      </c>
      <c r="AL7">
        <v>0</v>
      </c>
      <c r="AM7">
        <v>4.9144499074305994</v>
      </c>
      <c r="AN7">
        <v>0.86970229211020667</v>
      </c>
      <c r="AO7">
        <v>0</v>
      </c>
      <c r="AP7">
        <v>0.70904355249425999</v>
      </c>
      <c r="AQ7">
        <v>0</v>
      </c>
      <c r="AR7">
        <v>7.4686669025255679</v>
      </c>
      <c r="AS7">
        <v>10.051814680442495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26.972063037797263</v>
      </c>
      <c r="BB7">
        <f t="shared" si="0"/>
        <v>618.29260293821483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387.21330462505904</v>
      </c>
      <c r="M8">
        <v>26.333848986225803</v>
      </c>
      <c r="N8">
        <v>35.879041556422308</v>
      </c>
      <c r="O8">
        <v>0</v>
      </c>
      <c r="P8">
        <v>37.816472961883939</v>
      </c>
      <c r="Q8">
        <v>2.1914033339138106</v>
      </c>
      <c r="R8">
        <v>8.0154893237949079</v>
      </c>
      <c r="S8">
        <v>4.1080404870975187</v>
      </c>
      <c r="T8">
        <v>0</v>
      </c>
      <c r="U8">
        <v>21.456616023465049</v>
      </c>
      <c r="V8">
        <v>6.3737044391089164</v>
      </c>
      <c r="W8">
        <v>10.699400776590629</v>
      </c>
      <c r="X8">
        <v>45.361055586607435</v>
      </c>
      <c r="Y8">
        <v>0</v>
      </c>
      <c r="Z8">
        <v>4.0306447142558968</v>
      </c>
      <c r="AA8">
        <v>0</v>
      </c>
      <c r="AB8">
        <v>0</v>
      </c>
      <c r="AC8">
        <v>0</v>
      </c>
      <c r="AD8">
        <v>0</v>
      </c>
      <c r="AE8">
        <v>0</v>
      </c>
      <c r="AF8">
        <v>2.5084384404091002</v>
      </c>
      <c r="AG8">
        <v>13.137014844500104</v>
      </c>
      <c r="AH8">
        <v>0</v>
      </c>
      <c r="AI8">
        <v>0</v>
      </c>
      <c r="AJ8">
        <v>0</v>
      </c>
      <c r="AK8">
        <v>16.155923396055101</v>
      </c>
      <c r="AL8">
        <v>0</v>
      </c>
      <c r="AM8">
        <v>4.9144499074305994</v>
      </c>
      <c r="AN8">
        <v>0.86970229211020667</v>
      </c>
      <c r="AO8">
        <v>0</v>
      </c>
      <c r="AP8">
        <v>0.70904355249425999</v>
      </c>
      <c r="AQ8">
        <v>0</v>
      </c>
      <c r="AR8">
        <v>7.4686669025255679</v>
      </c>
      <c r="AS8">
        <v>10.051814680442495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26.973292411510371</v>
      </c>
      <c r="BB8">
        <f t="shared" si="0"/>
        <v>618.32078441888234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300.68847928753286</v>
      </c>
      <c r="M9">
        <v>26.333848986225803</v>
      </c>
      <c r="N9">
        <v>35.879041556422308</v>
      </c>
      <c r="O9">
        <v>0</v>
      </c>
      <c r="P9">
        <v>37.816472961883939</v>
      </c>
      <c r="Q9">
        <v>2.1916908035504963</v>
      </c>
      <c r="R9">
        <v>0</v>
      </c>
      <c r="S9">
        <v>3.4632768370302642</v>
      </c>
      <c r="T9">
        <v>0</v>
      </c>
      <c r="U9">
        <v>21.456616023465049</v>
      </c>
      <c r="V9">
        <v>6.3737044391089164</v>
      </c>
      <c r="W9">
        <v>2.0040163076972477</v>
      </c>
      <c r="X9">
        <v>45.361055586607435</v>
      </c>
      <c r="Y9">
        <v>0</v>
      </c>
      <c r="Z9">
        <v>4.0306447142558968</v>
      </c>
      <c r="AA9">
        <v>0</v>
      </c>
      <c r="AB9">
        <v>0</v>
      </c>
      <c r="AC9">
        <v>0</v>
      </c>
      <c r="AD9">
        <v>0</v>
      </c>
      <c r="AE9">
        <v>0</v>
      </c>
      <c r="AF9">
        <v>2.5084384404091002</v>
      </c>
      <c r="AG9">
        <v>13.137014844500104</v>
      </c>
      <c r="AH9">
        <v>0</v>
      </c>
      <c r="AI9">
        <v>0</v>
      </c>
      <c r="AJ9">
        <v>0</v>
      </c>
      <c r="AK9">
        <v>16.155923396055101</v>
      </c>
      <c r="AL9">
        <v>0</v>
      </c>
      <c r="AM9">
        <v>4.9144499074305994</v>
      </c>
      <c r="AN9">
        <v>0.86970229211020667</v>
      </c>
      <c r="AO9">
        <v>0</v>
      </c>
      <c r="AP9">
        <v>0.70904355249425999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22.678264334054678</v>
      </c>
      <c r="BB9">
        <f t="shared" si="0"/>
        <v>519.86394461462226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212.49418294457499</v>
      </c>
      <c r="M10">
        <v>26.333848986225803</v>
      </c>
      <c r="N10">
        <v>35.879041556422308</v>
      </c>
      <c r="O10">
        <v>0</v>
      </c>
      <c r="P10">
        <v>37.816472961883939</v>
      </c>
      <c r="Q10">
        <v>2.6721274804050696</v>
      </c>
      <c r="R10">
        <v>0</v>
      </c>
      <c r="S10">
        <v>3.6507848031871815</v>
      </c>
      <c r="T10">
        <v>0</v>
      </c>
      <c r="U10">
        <v>21.456616023465049</v>
      </c>
      <c r="V10">
        <v>6.3737044391089164</v>
      </c>
      <c r="W10">
        <v>2.0040163076972477</v>
      </c>
      <c r="X10">
        <v>45.361055586607435</v>
      </c>
      <c r="Y10">
        <v>0</v>
      </c>
      <c r="Z10">
        <v>4.0306447142558968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2.5084384404091002</v>
      </c>
      <c r="AG10">
        <v>13.137014844500104</v>
      </c>
      <c r="AH10">
        <v>0</v>
      </c>
      <c r="AI10">
        <v>0</v>
      </c>
      <c r="AJ10">
        <v>0</v>
      </c>
      <c r="AK10">
        <v>16.155923396055101</v>
      </c>
      <c r="AL10">
        <v>0</v>
      </c>
      <c r="AM10">
        <v>4.9144499074305994</v>
      </c>
      <c r="AN10">
        <v>0.86970229211020667</v>
      </c>
      <c r="AO10">
        <v>0</v>
      </c>
      <c r="AP10">
        <v>0.70904355249425999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19.019662832996911</v>
      </c>
      <c r="BB10">
        <f t="shared" si="0"/>
        <v>435.99619441573378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212.49418294457499</v>
      </c>
      <c r="M11">
        <v>26.333848986225803</v>
      </c>
      <c r="N11">
        <v>35.879041556422308</v>
      </c>
      <c r="O11">
        <v>0</v>
      </c>
      <c r="P11">
        <v>37.816472961883939</v>
      </c>
      <c r="Q11">
        <v>2.1916908035504963</v>
      </c>
      <c r="R11">
        <v>0</v>
      </c>
      <c r="S11">
        <v>3.4657186068450709</v>
      </c>
      <c r="T11">
        <v>0</v>
      </c>
      <c r="U11">
        <v>21.456616023465049</v>
      </c>
      <c r="V11">
        <v>6.3737044391089164</v>
      </c>
      <c r="W11">
        <v>2.0040163076972477</v>
      </c>
      <c r="X11">
        <v>45.178037958984717</v>
      </c>
      <c r="Y11">
        <v>0</v>
      </c>
      <c r="Z11">
        <v>4.0306447142558968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2.5084384404091002</v>
      </c>
      <c r="AG11">
        <v>13.137014844500104</v>
      </c>
      <c r="AH11">
        <v>0</v>
      </c>
      <c r="AI11">
        <v>0</v>
      </c>
      <c r="AJ11">
        <v>0</v>
      </c>
      <c r="AK11">
        <v>16.155923396055101</v>
      </c>
      <c r="AL11">
        <v>0</v>
      </c>
      <c r="AM11">
        <v>4.9144499074305994</v>
      </c>
      <c r="AN11">
        <v>0.86970229211020667</v>
      </c>
      <c r="AO11">
        <v>0</v>
      </c>
      <c r="AP11">
        <v>0.70904355249425999</v>
      </c>
      <c r="AQ11">
        <v>0</v>
      </c>
      <c r="AR11">
        <v>9.1660912131079098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18.899051867290382</v>
      </c>
      <c r="BB11">
        <f t="shared" si="0"/>
        <v>433.23137557984865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212.49418294457499</v>
      </c>
      <c r="M12">
        <v>26.333848986225803</v>
      </c>
      <c r="N12">
        <v>35.879041556422308</v>
      </c>
      <c r="O12">
        <v>0</v>
      </c>
      <c r="P12">
        <v>37.816472961883939</v>
      </c>
      <c r="Q12">
        <v>2.1916908035504963</v>
      </c>
      <c r="R12">
        <v>0</v>
      </c>
      <c r="S12">
        <v>3.4657186068450709</v>
      </c>
      <c r="T12">
        <v>0</v>
      </c>
      <c r="U12">
        <v>21.456616023465049</v>
      </c>
      <c r="V12">
        <v>6.3737044391089164</v>
      </c>
      <c r="W12">
        <v>2.0040163076972477</v>
      </c>
      <c r="X12">
        <v>45.361055586607435</v>
      </c>
      <c r="Y12">
        <v>0</v>
      </c>
      <c r="Z12">
        <v>4.0306447142558968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2.5084384404091002</v>
      </c>
      <c r="AG12">
        <v>13.137014844500104</v>
      </c>
      <c r="AH12">
        <v>0</v>
      </c>
      <c r="AI12">
        <v>0</v>
      </c>
      <c r="AJ12">
        <v>0</v>
      </c>
      <c r="AK12">
        <v>16.155923396055101</v>
      </c>
      <c r="AL12">
        <v>0</v>
      </c>
      <c r="AM12">
        <v>4.9144499074305994</v>
      </c>
      <c r="AN12">
        <v>0.86970229211020667</v>
      </c>
      <c r="AO12">
        <v>0</v>
      </c>
      <c r="AP12">
        <v>0.70904355249425999</v>
      </c>
      <c r="AQ12">
        <v>0</v>
      </c>
      <c r="AR12">
        <v>9.1660912131079098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18.906702004125016</v>
      </c>
      <c r="BB12">
        <f t="shared" si="0"/>
        <v>433.40674307063671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212.49418294457499</v>
      </c>
      <c r="M13">
        <v>26.333848986225803</v>
      </c>
      <c r="N13">
        <v>35.879041556422308</v>
      </c>
      <c r="O13">
        <v>0</v>
      </c>
      <c r="P13">
        <v>37.816472961883939</v>
      </c>
      <c r="Q13">
        <v>2.1916908035504963</v>
      </c>
      <c r="R13">
        <v>0</v>
      </c>
      <c r="S13">
        <v>3.4657186068450709</v>
      </c>
      <c r="T13">
        <v>2.0804436245888968E-2</v>
      </c>
      <c r="U13">
        <v>21.456616023465049</v>
      </c>
      <c r="V13">
        <v>6.3737044391089164</v>
      </c>
      <c r="W13">
        <v>2.0040163076972477</v>
      </c>
      <c r="X13">
        <v>45.011059763710122</v>
      </c>
      <c r="Y13">
        <v>0</v>
      </c>
      <c r="Z13">
        <v>4.0306447142558968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2.5084384404091002</v>
      </c>
      <c r="AG13">
        <v>13.137014844500104</v>
      </c>
      <c r="AH13">
        <v>0</v>
      </c>
      <c r="AI13">
        <v>0</v>
      </c>
      <c r="AJ13">
        <v>0</v>
      </c>
      <c r="AK13">
        <v>16.155923396055101</v>
      </c>
      <c r="AL13">
        <v>0</v>
      </c>
      <c r="AM13">
        <v>4.9144499074305994</v>
      </c>
      <c r="AN13">
        <v>0.86970229211020667</v>
      </c>
      <c r="AO13">
        <v>0</v>
      </c>
      <c r="AP13">
        <v>0.70904355249425999</v>
      </c>
      <c r="AQ13">
        <v>0</v>
      </c>
      <c r="AR13">
        <v>11.203000513880193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18.978084612935259</v>
      </c>
      <c r="BB13">
        <f t="shared" si="0"/>
        <v>435.04307837594735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212.49418294457499</v>
      </c>
      <c r="M14">
        <v>26.333848986225803</v>
      </c>
      <c r="N14">
        <v>35.879041556422308</v>
      </c>
      <c r="O14">
        <v>0</v>
      </c>
      <c r="P14">
        <v>37.816472961883939</v>
      </c>
      <c r="Q14">
        <v>2.1914033339138106</v>
      </c>
      <c r="R14">
        <v>0</v>
      </c>
      <c r="S14">
        <v>3.5889960409314821</v>
      </c>
      <c r="T14">
        <v>3.1308703819661866E-2</v>
      </c>
      <c r="U14">
        <v>21.456616023465049</v>
      </c>
      <c r="V14">
        <v>6.3737044391089164</v>
      </c>
      <c r="W14">
        <v>2.0040163076972477</v>
      </c>
      <c r="X14">
        <v>45.011059763710122</v>
      </c>
      <c r="Y14">
        <v>0</v>
      </c>
      <c r="Z14">
        <v>4.0306447142558968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2.5084384404091002</v>
      </c>
      <c r="AG14">
        <v>13.137014844500104</v>
      </c>
      <c r="AH14">
        <v>0</v>
      </c>
      <c r="AI14">
        <v>0</v>
      </c>
      <c r="AJ14">
        <v>0</v>
      </c>
      <c r="AK14">
        <v>16.155923396055101</v>
      </c>
      <c r="AL14">
        <v>0</v>
      </c>
      <c r="AM14">
        <v>4.9144499074305994</v>
      </c>
      <c r="AN14">
        <v>0.86970229211020667</v>
      </c>
      <c r="AO14">
        <v>0</v>
      </c>
      <c r="AP14">
        <v>0.70904355249425999</v>
      </c>
      <c r="AQ14">
        <v>0</v>
      </c>
      <c r="AR14">
        <v>11.203000513880193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18.983664671833846</v>
      </c>
      <c r="BB14">
        <f t="shared" si="0"/>
        <v>435.1709925490722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212.49418294457499</v>
      </c>
      <c r="M15">
        <v>27.573075105503293</v>
      </c>
      <c r="N15">
        <v>35.879041556422308</v>
      </c>
      <c r="O15">
        <v>0</v>
      </c>
      <c r="P15">
        <v>37.816472961883939</v>
      </c>
      <c r="Q15">
        <v>2.1916908035504963</v>
      </c>
      <c r="R15">
        <v>0</v>
      </c>
      <c r="S15">
        <v>3.4657186068450709</v>
      </c>
      <c r="T15">
        <v>5.2181173032769777E-2</v>
      </c>
      <c r="U15">
        <v>21.456616023465049</v>
      </c>
      <c r="V15">
        <v>6.3737044391089164</v>
      </c>
      <c r="W15">
        <v>2.0040163076972477</v>
      </c>
      <c r="X15">
        <v>45.011059763710122</v>
      </c>
      <c r="Y15">
        <v>0</v>
      </c>
      <c r="Z15">
        <v>4.0306447142558968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2.5084384404091002</v>
      </c>
      <c r="AG15">
        <v>13.137014844500104</v>
      </c>
      <c r="AH15">
        <v>0</v>
      </c>
      <c r="AI15">
        <v>0</v>
      </c>
      <c r="AJ15">
        <v>0</v>
      </c>
      <c r="AK15">
        <v>16.155923396055101</v>
      </c>
      <c r="AL15">
        <v>0</v>
      </c>
      <c r="AM15">
        <v>4.9144499074305994</v>
      </c>
      <c r="AN15">
        <v>0.86970229211020667</v>
      </c>
      <c r="AO15">
        <v>0</v>
      </c>
      <c r="AP15">
        <v>0.70904355249425999</v>
      </c>
      <c r="AQ15">
        <v>0</v>
      </c>
      <c r="AR15">
        <v>11.949867044040909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19.062414833279473</v>
      </c>
      <c r="BB15">
        <f t="shared" si="0"/>
        <v>436.97621754182819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212.49418294457499</v>
      </c>
      <c r="M16">
        <v>27.843988750384636</v>
      </c>
      <c r="N16">
        <v>35.879041556422308</v>
      </c>
      <c r="O16">
        <v>0</v>
      </c>
      <c r="P16">
        <v>37.816472961883939</v>
      </c>
      <c r="Q16">
        <v>2.1916908035504963</v>
      </c>
      <c r="R16">
        <v>0</v>
      </c>
      <c r="S16">
        <v>3.4657186068450709</v>
      </c>
      <c r="T16">
        <v>6.2617407639323733E-2</v>
      </c>
      <c r="U16">
        <v>21.456616023465049</v>
      </c>
      <c r="V16">
        <v>6.3737044391089164</v>
      </c>
      <c r="W16">
        <v>2.0040163076972477</v>
      </c>
      <c r="X16">
        <v>45.011059763710122</v>
      </c>
      <c r="Y16">
        <v>0</v>
      </c>
      <c r="Z16">
        <v>4.0306447142558968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2.5084384404091002</v>
      </c>
      <c r="AG16">
        <v>13.137014844500104</v>
      </c>
      <c r="AH16">
        <v>0</v>
      </c>
      <c r="AI16">
        <v>0</v>
      </c>
      <c r="AJ16">
        <v>0</v>
      </c>
      <c r="AK16">
        <v>16.155923396055101</v>
      </c>
      <c r="AL16">
        <v>0</v>
      </c>
      <c r="AM16">
        <v>4.9144499074305994</v>
      </c>
      <c r="AN16">
        <v>0.86970229211020667</v>
      </c>
      <c r="AO16">
        <v>0</v>
      </c>
      <c r="AP16">
        <v>0.70904355249425999</v>
      </c>
      <c r="AQ16">
        <v>0</v>
      </c>
      <c r="AR16">
        <v>11.949867044040909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19.074175258242068</v>
      </c>
      <c r="BB16">
        <f t="shared" si="0"/>
        <v>437.24580699635345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212.49418294457499</v>
      </c>
      <c r="M17">
        <v>27.843988750384636</v>
      </c>
      <c r="N17">
        <v>35.879041556422308</v>
      </c>
      <c r="O17">
        <v>0</v>
      </c>
      <c r="P17">
        <v>37.816472961883939</v>
      </c>
      <c r="Q17">
        <v>2.1916908035504963</v>
      </c>
      <c r="R17">
        <v>0</v>
      </c>
      <c r="S17">
        <v>3.4728945475519266</v>
      </c>
      <c r="T17">
        <v>6.2617407639323733E-2</v>
      </c>
      <c r="U17">
        <v>21.456616023465049</v>
      </c>
      <c r="V17">
        <v>6.3737044391089164</v>
      </c>
      <c r="W17">
        <v>2.0040163076972477</v>
      </c>
      <c r="X17">
        <v>45.361055586607435</v>
      </c>
      <c r="Y17">
        <v>0</v>
      </c>
      <c r="Z17">
        <v>2.0153225172197868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2.5084384404091002</v>
      </c>
      <c r="AG17">
        <v>13.137014844500104</v>
      </c>
      <c r="AH17">
        <v>0</v>
      </c>
      <c r="AI17">
        <v>0</v>
      </c>
      <c r="AJ17">
        <v>0</v>
      </c>
      <c r="AK17">
        <v>16.155923396055101</v>
      </c>
      <c r="AL17">
        <v>0</v>
      </c>
      <c r="AM17">
        <v>4.9144499074305994</v>
      </c>
      <c r="AN17">
        <v>0.86970229211020667</v>
      </c>
      <c r="AO17">
        <v>0</v>
      </c>
      <c r="AP17">
        <v>0.70904355249425999</v>
      </c>
      <c r="AQ17">
        <v>0</v>
      </c>
      <c r="AR17">
        <v>9.1660912131079098</v>
      </c>
      <c r="AS17">
        <v>7.445788498017115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18.888502740391608</v>
      </c>
      <c r="BB17">
        <f t="shared" si="0"/>
        <v>432.98955324983893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212.49418294457499</v>
      </c>
      <c r="M18">
        <v>27.843988750384636</v>
      </c>
      <c r="N18">
        <v>35.879041556422308</v>
      </c>
      <c r="O18">
        <v>0</v>
      </c>
      <c r="P18">
        <v>37.816472961883939</v>
      </c>
      <c r="Q18">
        <v>2.1916908035504963</v>
      </c>
      <c r="R18">
        <v>0</v>
      </c>
      <c r="S18">
        <v>3.4728945475519266</v>
      </c>
      <c r="T18">
        <v>6.2617407639323733E-2</v>
      </c>
      <c r="U18">
        <v>21.456616023465049</v>
      </c>
      <c r="V18">
        <v>6.3737044391089164</v>
      </c>
      <c r="W18">
        <v>2.0040163076972477</v>
      </c>
      <c r="X18">
        <v>45.361055586607435</v>
      </c>
      <c r="Y18">
        <v>0</v>
      </c>
      <c r="Z18">
        <v>2.0153225172197868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2.5084384404091002</v>
      </c>
      <c r="AG18">
        <v>13.137014844500104</v>
      </c>
      <c r="AH18">
        <v>0</v>
      </c>
      <c r="AI18">
        <v>0</v>
      </c>
      <c r="AJ18">
        <v>0</v>
      </c>
      <c r="AK18">
        <v>16.155923396055101</v>
      </c>
      <c r="AL18">
        <v>0</v>
      </c>
      <c r="AM18">
        <v>4.9144499074305994</v>
      </c>
      <c r="AN18">
        <v>0.86970229211020667</v>
      </c>
      <c r="AO18">
        <v>0</v>
      </c>
      <c r="AP18">
        <v>0.70904355249425999</v>
      </c>
      <c r="AQ18">
        <v>0</v>
      </c>
      <c r="AR18">
        <v>9.1660912131079098</v>
      </c>
      <c r="AS18">
        <v>7.445788498017115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18.888502740391608</v>
      </c>
      <c r="BB18">
        <f t="shared" si="0"/>
        <v>432.98955324983893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212.49418294457499</v>
      </c>
      <c r="M19">
        <v>27.843988750384636</v>
      </c>
      <c r="N19">
        <v>35.879041556422308</v>
      </c>
      <c r="O19">
        <v>0</v>
      </c>
      <c r="P19">
        <v>37.816472961883939</v>
      </c>
      <c r="Q19">
        <v>2.6721274804050696</v>
      </c>
      <c r="R19">
        <v>8.0161293028455205</v>
      </c>
      <c r="S19">
        <v>3.6605599739201722</v>
      </c>
      <c r="T19">
        <v>6.2617407639323733E-2</v>
      </c>
      <c r="U19">
        <v>21.456616023465049</v>
      </c>
      <c r="V19">
        <v>6.3737044391089164</v>
      </c>
      <c r="W19">
        <v>10.699400776590629</v>
      </c>
      <c r="X19">
        <v>45.361055586607435</v>
      </c>
      <c r="Y19">
        <v>0</v>
      </c>
      <c r="Z19">
        <v>2.0153225172197868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2.5084384404091002</v>
      </c>
      <c r="AG19">
        <v>13.137014844500104</v>
      </c>
      <c r="AH19">
        <v>0</v>
      </c>
      <c r="AI19">
        <v>0</v>
      </c>
      <c r="AJ19">
        <v>0</v>
      </c>
      <c r="AK19">
        <v>16.155923396055101</v>
      </c>
      <c r="AL19">
        <v>0</v>
      </c>
      <c r="AM19">
        <v>4.9144499074305994</v>
      </c>
      <c r="AN19">
        <v>0.86970229211020667</v>
      </c>
      <c r="AO19">
        <v>0</v>
      </c>
      <c r="AP19">
        <v>0.70904355249425999</v>
      </c>
      <c r="AQ19">
        <v>0</v>
      </c>
      <c r="AR19">
        <v>11.203000513880193</v>
      </c>
      <c r="AS19">
        <v>7.445788498017115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19.700113492737291</v>
      </c>
      <c r="BB19">
        <f t="shared" si="0"/>
        <v>451.59446767322726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342.53607914912095</v>
      </c>
      <c r="M20">
        <v>27.843988750384636</v>
      </c>
      <c r="N20">
        <v>35.879041556422308</v>
      </c>
      <c r="O20">
        <v>0</v>
      </c>
      <c r="P20">
        <v>37.816472961883939</v>
      </c>
      <c r="Q20">
        <v>2.6740800093871586</v>
      </c>
      <c r="R20">
        <v>8.0159156903432702</v>
      </c>
      <c r="S20">
        <v>3.7549900807003787</v>
      </c>
      <c r="T20">
        <v>6.2617407639323733E-2</v>
      </c>
      <c r="U20">
        <v>21.456616023465049</v>
      </c>
      <c r="V20">
        <v>6.3737044391089164</v>
      </c>
      <c r="W20">
        <v>10.699400776590629</v>
      </c>
      <c r="X20">
        <v>45.361055586607435</v>
      </c>
      <c r="Y20">
        <v>0</v>
      </c>
      <c r="Z20">
        <v>2.0153225172197868</v>
      </c>
      <c r="AA20">
        <v>0</v>
      </c>
      <c r="AB20">
        <v>0</v>
      </c>
      <c r="AC20">
        <v>3.0131286050928825</v>
      </c>
      <c r="AD20">
        <v>0</v>
      </c>
      <c r="AE20">
        <v>0</v>
      </c>
      <c r="AF20">
        <v>2.5084384404091002</v>
      </c>
      <c r="AG20">
        <v>13.137014844500104</v>
      </c>
      <c r="AH20">
        <v>0</v>
      </c>
      <c r="AI20">
        <v>0</v>
      </c>
      <c r="AJ20">
        <v>0</v>
      </c>
      <c r="AK20">
        <v>16.155923396055101</v>
      </c>
      <c r="AL20">
        <v>0</v>
      </c>
      <c r="AM20">
        <v>4.9144499074305994</v>
      </c>
      <c r="AN20">
        <v>0.86970229211020667</v>
      </c>
      <c r="AO20">
        <v>0</v>
      </c>
      <c r="AP20">
        <v>0.70904355249425999</v>
      </c>
      <c r="AQ20">
        <v>0</v>
      </c>
      <c r="AR20">
        <v>11.203000513880193</v>
      </c>
      <c r="AS20">
        <v>7.445788498017115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25.265833394952434</v>
      </c>
      <c r="BB20">
        <f t="shared" si="0"/>
        <v>579.17994160391095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387.21330462505904</v>
      </c>
      <c r="M21">
        <v>27.843988750384636</v>
      </c>
      <c r="N21">
        <v>35.879041556422308</v>
      </c>
      <c r="O21">
        <v>0</v>
      </c>
      <c r="P21">
        <v>37.816472961883939</v>
      </c>
      <c r="Q21">
        <v>2.1916908035504963</v>
      </c>
      <c r="R21">
        <v>8.0159156903432702</v>
      </c>
      <c r="S21">
        <v>3.4657186068450709</v>
      </c>
      <c r="T21">
        <v>6.2617407639323733E-2</v>
      </c>
      <c r="U21">
        <v>21.456616023465049</v>
      </c>
      <c r="V21">
        <v>6.3737044391089164</v>
      </c>
      <c r="W21">
        <v>10.699400776590629</v>
      </c>
      <c r="X21">
        <v>45.361055586607435</v>
      </c>
      <c r="Y21">
        <v>0</v>
      </c>
      <c r="Z21">
        <v>2.0153225172197868</v>
      </c>
      <c r="AA21">
        <v>0</v>
      </c>
      <c r="AB21">
        <v>0</v>
      </c>
      <c r="AC21">
        <v>3.0131286050928825</v>
      </c>
      <c r="AD21">
        <v>0</v>
      </c>
      <c r="AE21">
        <v>0</v>
      </c>
      <c r="AF21">
        <v>2.5084384404091002</v>
      </c>
      <c r="AG21">
        <v>13.137014844500104</v>
      </c>
      <c r="AH21">
        <v>6.7680390043832181</v>
      </c>
      <c r="AI21">
        <v>0</v>
      </c>
      <c r="AJ21">
        <v>0</v>
      </c>
      <c r="AK21">
        <v>16.155923396055101</v>
      </c>
      <c r="AL21">
        <v>0</v>
      </c>
      <c r="AM21">
        <v>4.9144499074305994</v>
      </c>
      <c r="AN21">
        <v>0.86970229211020667</v>
      </c>
      <c r="AO21">
        <v>0</v>
      </c>
      <c r="AP21">
        <v>0.70904355249425999</v>
      </c>
      <c r="AQ21">
        <v>0</v>
      </c>
      <c r="AR21">
        <v>11.949867044040909</v>
      </c>
      <c r="AS21">
        <v>7.445788498017115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27.415209054779467</v>
      </c>
      <c r="BB21">
        <f t="shared" si="0"/>
        <v>628.45103627487413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387.21330462505904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2.1916908035504963</v>
      </c>
      <c r="R22">
        <v>8.0161293028455205</v>
      </c>
      <c r="S22">
        <v>3.4657186068450709</v>
      </c>
      <c r="T22">
        <v>6.2617407639323733E-2</v>
      </c>
      <c r="U22">
        <v>21.456616023465049</v>
      </c>
      <c r="V22">
        <v>6.3737044391089164</v>
      </c>
      <c r="W22">
        <v>10.699400776590629</v>
      </c>
      <c r="X22">
        <v>45.361055586607435</v>
      </c>
      <c r="Y22">
        <v>0</v>
      </c>
      <c r="Z22">
        <v>2.0153225172197868</v>
      </c>
      <c r="AA22">
        <v>0</v>
      </c>
      <c r="AB22">
        <v>0</v>
      </c>
      <c r="AC22">
        <v>3.0131286050928825</v>
      </c>
      <c r="AD22">
        <v>0</v>
      </c>
      <c r="AE22">
        <v>0</v>
      </c>
      <c r="AF22">
        <v>2.5084384404091002</v>
      </c>
      <c r="AG22">
        <v>13.137014844500104</v>
      </c>
      <c r="AH22">
        <v>13.241815688791483</v>
      </c>
      <c r="AI22">
        <v>0</v>
      </c>
      <c r="AJ22">
        <v>0</v>
      </c>
      <c r="AK22">
        <v>16.155923396055101</v>
      </c>
      <c r="AL22">
        <v>0</v>
      </c>
      <c r="AM22">
        <v>4.9144499074305994</v>
      </c>
      <c r="AN22">
        <v>0.86970229211020667</v>
      </c>
      <c r="AO22">
        <v>0</v>
      </c>
      <c r="AP22">
        <v>0.70904355249425999</v>
      </c>
      <c r="AQ22">
        <v>0</v>
      </c>
      <c r="AR22">
        <v>11.949867044040909</v>
      </c>
      <c r="AS22">
        <v>7.445788498017115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27.685821849190329</v>
      </c>
      <c r="BB22">
        <f t="shared" si="0"/>
        <v>634.65441377737363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387.21330462505904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0</v>
      </c>
      <c r="R23">
        <v>8.0180647965441629</v>
      </c>
      <c r="S23">
        <v>3.4712575645536039</v>
      </c>
      <c r="T23">
        <v>6.2617407639323733E-2</v>
      </c>
      <c r="U23">
        <v>21.456616023465049</v>
      </c>
      <c r="V23">
        <v>6.3737044391089164</v>
      </c>
      <c r="W23">
        <v>10.699400776590629</v>
      </c>
      <c r="X23">
        <v>45.361055586607435</v>
      </c>
      <c r="Y23">
        <v>0</v>
      </c>
      <c r="Z23">
        <v>2.0153225172197868</v>
      </c>
      <c r="AA23">
        <v>0</v>
      </c>
      <c r="AB23">
        <v>1.038173155917345</v>
      </c>
      <c r="AC23">
        <v>3.0131286050928825</v>
      </c>
      <c r="AD23">
        <v>0</v>
      </c>
      <c r="AE23">
        <v>0</v>
      </c>
      <c r="AF23">
        <v>2.5084384404091002</v>
      </c>
      <c r="AG23">
        <v>13.137014844500104</v>
      </c>
      <c r="AH23">
        <v>13.241815688791483</v>
      </c>
      <c r="AI23">
        <v>0</v>
      </c>
      <c r="AJ23">
        <v>0</v>
      </c>
      <c r="AK23">
        <v>16.155923396055101</v>
      </c>
      <c r="AL23">
        <v>0</v>
      </c>
      <c r="AM23">
        <v>4.9144499074305994</v>
      </c>
      <c r="AN23">
        <v>0.86970229211020667</v>
      </c>
      <c r="AO23">
        <v>0</v>
      </c>
      <c r="AP23">
        <v>0.70904355249425999</v>
      </c>
      <c r="AQ23">
        <v>0</v>
      </c>
      <c r="AR23">
        <v>11.949867044040909</v>
      </c>
      <c r="AS23">
        <v>7.445788498017115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27.637917243588078</v>
      </c>
      <c r="BB23">
        <f t="shared" si="0"/>
        <v>633.55627518674987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387.21330462505904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0</v>
      </c>
      <c r="R24">
        <v>8.0180647965441629</v>
      </c>
      <c r="S24">
        <v>3.2220648847201625</v>
      </c>
      <c r="T24">
        <v>6.2617407639323733E-2</v>
      </c>
      <c r="U24">
        <v>21.456616023465049</v>
      </c>
      <c r="V24">
        <v>6.3762485411024636</v>
      </c>
      <c r="W24">
        <v>10.699400776590629</v>
      </c>
      <c r="X24">
        <v>45.361055586607435</v>
      </c>
      <c r="Y24">
        <v>0</v>
      </c>
      <c r="Z24">
        <v>2.0153225172197868</v>
      </c>
      <c r="AA24">
        <v>1.1660567643498225</v>
      </c>
      <c r="AB24">
        <v>4.0696387836568562</v>
      </c>
      <c r="AC24">
        <v>3.0131286050928825</v>
      </c>
      <c r="AD24">
        <v>0</v>
      </c>
      <c r="AE24">
        <v>0</v>
      </c>
      <c r="AF24">
        <v>2.5084384404091002</v>
      </c>
      <c r="AG24">
        <v>13.137014844500104</v>
      </c>
      <c r="AH24">
        <v>13.241815688791483</v>
      </c>
      <c r="AI24">
        <v>0</v>
      </c>
      <c r="AJ24">
        <v>0</v>
      </c>
      <c r="AK24">
        <v>16.155923396055101</v>
      </c>
      <c r="AL24">
        <v>0</v>
      </c>
      <c r="AM24">
        <v>4.9144499074305994</v>
      </c>
      <c r="AN24">
        <v>0.86970229211020667</v>
      </c>
      <c r="AO24">
        <v>0</v>
      </c>
      <c r="AP24">
        <v>0.70904355249425999</v>
      </c>
      <c r="AQ24">
        <v>0</v>
      </c>
      <c r="AR24">
        <v>11.949867044040909</v>
      </c>
      <c r="AS24">
        <v>7.445788498017115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27.803063769023701</v>
      </c>
      <c r="BB24">
        <f t="shared" si="0"/>
        <v>637.34200247556373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387.2257845490148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0</v>
      </c>
      <c r="R25">
        <v>8.0147389345029616</v>
      </c>
      <c r="S25">
        <v>2.4426294036635534</v>
      </c>
      <c r="T25">
        <v>6.2617407639323733E-2</v>
      </c>
      <c r="U25">
        <v>21.456616023465049</v>
      </c>
      <c r="V25">
        <v>6.3762485411024636</v>
      </c>
      <c r="W25">
        <v>10.707979441929378</v>
      </c>
      <c r="X25">
        <v>45.367594657060408</v>
      </c>
      <c r="Y25">
        <v>0</v>
      </c>
      <c r="Z25">
        <v>2.0153225172197868</v>
      </c>
      <c r="AA25">
        <v>4.2998340183677728</v>
      </c>
      <c r="AB25">
        <v>4.0696387836568562</v>
      </c>
      <c r="AC25">
        <v>3.0131286050928825</v>
      </c>
      <c r="AD25">
        <v>0</v>
      </c>
      <c r="AE25">
        <v>0</v>
      </c>
      <c r="AF25">
        <v>2.5084384404091002</v>
      </c>
      <c r="AG25">
        <v>13.137014844500104</v>
      </c>
      <c r="AH25">
        <v>13.241815688791483</v>
      </c>
      <c r="AI25">
        <v>0</v>
      </c>
      <c r="AJ25">
        <v>0</v>
      </c>
      <c r="AK25">
        <v>16.155923396055101</v>
      </c>
      <c r="AL25">
        <v>0</v>
      </c>
      <c r="AM25">
        <v>4.9144499074305994</v>
      </c>
      <c r="AN25">
        <v>0.86970229211020667</v>
      </c>
      <c r="AO25">
        <v>0</v>
      </c>
      <c r="AP25">
        <v>0.70904355249425999</v>
      </c>
      <c r="AQ25">
        <v>0</v>
      </c>
      <c r="AR25">
        <v>11.203000513880193</v>
      </c>
      <c r="AS25">
        <v>7.445788498017115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27.871270795316885</v>
      </c>
      <c r="BB25">
        <f t="shared" si="0"/>
        <v>638.90554248977742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387.2257845490148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0</v>
      </c>
      <c r="R26">
        <v>8.0147389345029616</v>
      </c>
      <c r="S26">
        <v>2.4426294036635534</v>
      </c>
      <c r="T26">
        <v>6.2617407639323733E-2</v>
      </c>
      <c r="U26">
        <v>21.456616023465049</v>
      </c>
      <c r="V26">
        <v>6.3762485411024636</v>
      </c>
      <c r="W26">
        <v>10.707979441929378</v>
      </c>
      <c r="X26">
        <v>45.367594657060408</v>
      </c>
      <c r="Y26">
        <v>0</v>
      </c>
      <c r="Z26">
        <v>2.0153225172197868</v>
      </c>
      <c r="AA26">
        <v>4.2998340183677728</v>
      </c>
      <c r="AB26">
        <v>4.0696387836568562</v>
      </c>
      <c r="AC26">
        <v>3.0131286050928825</v>
      </c>
      <c r="AD26">
        <v>0</v>
      </c>
      <c r="AE26">
        <v>0</v>
      </c>
      <c r="AF26">
        <v>2.5084384404091002</v>
      </c>
      <c r="AG26">
        <v>13.137014844500104</v>
      </c>
      <c r="AH26">
        <v>21.804856413066165</v>
      </c>
      <c r="AI26">
        <v>0</v>
      </c>
      <c r="AJ26">
        <v>0</v>
      </c>
      <c r="AK26">
        <v>16.155923396055101</v>
      </c>
      <c r="AL26">
        <v>0</v>
      </c>
      <c r="AM26">
        <v>4.9144499074305994</v>
      </c>
      <c r="AN26">
        <v>0.86970229211020667</v>
      </c>
      <c r="AO26">
        <v>0</v>
      </c>
      <c r="AP26">
        <v>0.70904355249425999</v>
      </c>
      <c r="AQ26">
        <v>0</v>
      </c>
      <c r="AR26">
        <v>11.203000513880193</v>
      </c>
      <c r="AS26">
        <v>7.445788498017115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28.229205897591566</v>
      </c>
      <c r="BB26">
        <f t="shared" si="0"/>
        <v>647.11064811177744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387.2257845490148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0</v>
      </c>
      <c r="R27">
        <v>8.0147389345029616</v>
      </c>
      <c r="S27">
        <v>2.4319024284122075</v>
      </c>
      <c r="T27">
        <v>6.2617407639323733E-2</v>
      </c>
      <c r="U27">
        <v>21.456616023465049</v>
      </c>
      <c r="V27">
        <v>6.3762485411024636</v>
      </c>
      <c r="W27">
        <v>10.707979441929378</v>
      </c>
      <c r="X27">
        <v>45.367594657060408</v>
      </c>
      <c r="Y27">
        <v>0</v>
      </c>
      <c r="Z27">
        <v>2.0153225172197868</v>
      </c>
      <c r="AA27">
        <v>5.4658907827175947</v>
      </c>
      <c r="AB27">
        <v>4.1028603819661864</v>
      </c>
      <c r="AC27">
        <v>3.0131286050928825</v>
      </c>
      <c r="AD27">
        <v>0</v>
      </c>
      <c r="AE27">
        <v>0</v>
      </c>
      <c r="AF27">
        <v>2.5084384404091002</v>
      </c>
      <c r="AG27">
        <v>13.137014844500104</v>
      </c>
      <c r="AH27">
        <v>21.804856413066165</v>
      </c>
      <c r="AI27">
        <v>0</v>
      </c>
      <c r="AJ27">
        <v>0</v>
      </c>
      <c r="AK27">
        <v>16.155923396055101</v>
      </c>
      <c r="AL27">
        <v>0</v>
      </c>
      <c r="AM27">
        <v>4.9144499074305994</v>
      </c>
      <c r="AN27">
        <v>0.86970229211020667</v>
      </c>
      <c r="AO27">
        <v>0</v>
      </c>
      <c r="AP27">
        <v>0.70904355249425999</v>
      </c>
      <c r="AQ27">
        <v>4.5052238952202037</v>
      </c>
      <c r="AR27">
        <v>11.949867044040909</v>
      </c>
      <c r="AS27">
        <v>10.051814680442495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28.607356619791503</v>
      </c>
      <c r="BB27">
        <f t="shared" si="0"/>
        <v>655.77916538479155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387.2257845490148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0</v>
      </c>
      <c r="R28">
        <v>8.0147389345029616</v>
      </c>
      <c r="S28">
        <v>2.4319024284122075</v>
      </c>
      <c r="T28">
        <v>6.2617407639323733E-2</v>
      </c>
      <c r="U28">
        <v>21.456616023465049</v>
      </c>
      <c r="V28">
        <v>6.3762485411024636</v>
      </c>
      <c r="W28">
        <v>10.707979441929378</v>
      </c>
      <c r="X28">
        <v>45.367594657060408</v>
      </c>
      <c r="Y28">
        <v>0</v>
      </c>
      <c r="Z28">
        <v>2.0153225172197868</v>
      </c>
      <c r="AA28">
        <v>8.6404802492172834</v>
      </c>
      <c r="AB28">
        <v>8.1808043315591732</v>
      </c>
      <c r="AC28">
        <v>6.0322044011688574</v>
      </c>
      <c r="AD28">
        <v>0</v>
      </c>
      <c r="AE28">
        <v>0</v>
      </c>
      <c r="AF28">
        <v>2.5084384404091002</v>
      </c>
      <c r="AG28">
        <v>13.137014844500104</v>
      </c>
      <c r="AH28">
        <v>29.073141988624503</v>
      </c>
      <c r="AI28">
        <v>0</v>
      </c>
      <c r="AJ28">
        <v>0</v>
      </c>
      <c r="AK28">
        <v>16.155923396055101</v>
      </c>
      <c r="AL28">
        <v>0</v>
      </c>
      <c r="AM28">
        <v>4.9144499074305994</v>
      </c>
      <c r="AN28">
        <v>0.86970229211020667</v>
      </c>
      <c r="AO28">
        <v>0</v>
      </c>
      <c r="AP28">
        <v>0.70904355249425999</v>
      </c>
      <c r="AQ28">
        <v>9.0104474800667926</v>
      </c>
      <c r="AR28">
        <v>11.949867044040909</v>
      </c>
      <c r="AS28">
        <v>10.051814680442495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29.528842567765075</v>
      </c>
      <c r="BB28">
        <f t="shared" si="0"/>
        <v>676.90279780939159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9.3716840246154423</v>
      </c>
      <c r="L29">
        <v>387.2257845490148</v>
      </c>
      <c r="M29">
        <v>27.843988750384636</v>
      </c>
      <c r="N29">
        <v>35.879041556422308</v>
      </c>
      <c r="O29">
        <v>0</v>
      </c>
      <c r="P29">
        <v>37.492597793809232</v>
      </c>
      <c r="Q29">
        <v>6.6256491237988699</v>
      </c>
      <c r="R29">
        <v>8.0147389345029616</v>
      </c>
      <c r="S29">
        <v>5.2378853934460441</v>
      </c>
      <c r="T29">
        <v>0</v>
      </c>
      <c r="U29">
        <v>21.456616023465049</v>
      </c>
      <c r="V29">
        <v>6.3762485411024636</v>
      </c>
      <c r="W29">
        <v>10.707979441929378</v>
      </c>
      <c r="X29">
        <v>45.367594657060408</v>
      </c>
      <c r="Y29">
        <v>0</v>
      </c>
      <c r="Z29">
        <v>4.0306447142558968</v>
      </c>
      <c r="AA29">
        <v>8.6404802492172834</v>
      </c>
      <c r="AB29">
        <v>8.1808043315591732</v>
      </c>
      <c r="AC29">
        <v>6.0322044011688574</v>
      </c>
      <c r="AD29">
        <v>0</v>
      </c>
      <c r="AE29">
        <v>0</v>
      </c>
      <c r="AF29">
        <v>2.5084384404091002</v>
      </c>
      <c r="AG29">
        <v>13.137014844500104</v>
      </c>
      <c r="AH29">
        <v>29.073141988624503</v>
      </c>
      <c r="AI29">
        <v>0</v>
      </c>
      <c r="AJ29">
        <v>0</v>
      </c>
      <c r="AK29">
        <v>16.155923396055101</v>
      </c>
      <c r="AL29">
        <v>0</v>
      </c>
      <c r="AM29">
        <v>4.9144499074305994</v>
      </c>
      <c r="AN29">
        <v>0.86970229211020667</v>
      </c>
      <c r="AO29">
        <v>0</v>
      </c>
      <c r="AP29">
        <v>0.70904355249425999</v>
      </c>
      <c r="AQ29">
        <v>13.515671375286995</v>
      </c>
      <c r="AR29">
        <v>11.203000513880193</v>
      </c>
      <c r="AS29">
        <v>10.051814680442495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30.540005597337966</v>
      </c>
      <c r="BB29">
        <f t="shared" si="0"/>
        <v>700.08213787964826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9.3716840246154423</v>
      </c>
      <c r="L30">
        <v>387.2257845490148</v>
      </c>
      <c r="M30">
        <v>27.843988750384636</v>
      </c>
      <c r="N30">
        <v>35.879041556422308</v>
      </c>
      <c r="O30">
        <v>0</v>
      </c>
      <c r="P30">
        <v>37.492597793809232</v>
      </c>
      <c r="Q30">
        <v>6.6256491237988699</v>
      </c>
      <c r="R30">
        <v>8.0147389345029616</v>
      </c>
      <c r="S30">
        <v>5.2378853934460441</v>
      </c>
      <c r="T30">
        <v>0</v>
      </c>
      <c r="U30">
        <v>21.456616023465049</v>
      </c>
      <c r="V30">
        <v>6.3762485411024636</v>
      </c>
      <c r="W30">
        <v>10.707979441929378</v>
      </c>
      <c r="X30">
        <v>45.367594657060408</v>
      </c>
      <c r="Y30">
        <v>0</v>
      </c>
      <c r="Z30">
        <v>6.0459672314756832</v>
      </c>
      <c r="AA30">
        <v>8.6404802492172834</v>
      </c>
      <c r="AB30">
        <v>8.1808043315591732</v>
      </c>
      <c r="AC30">
        <v>6.0322044011688574</v>
      </c>
      <c r="AD30">
        <v>0</v>
      </c>
      <c r="AE30">
        <v>0</v>
      </c>
      <c r="AF30">
        <v>2.5084384404091002</v>
      </c>
      <c r="AG30">
        <v>13.137014844500104</v>
      </c>
      <c r="AH30">
        <v>29.073141988624503</v>
      </c>
      <c r="AI30">
        <v>0</v>
      </c>
      <c r="AJ30">
        <v>0</v>
      </c>
      <c r="AK30">
        <v>16.155923396055101</v>
      </c>
      <c r="AL30">
        <v>0</v>
      </c>
      <c r="AM30">
        <v>4.9144499074305994</v>
      </c>
      <c r="AN30">
        <v>0.86970229211020667</v>
      </c>
      <c r="AO30">
        <v>0</v>
      </c>
      <c r="AP30">
        <v>0.70904355249425999</v>
      </c>
      <c r="AQ30">
        <v>18.020894960133585</v>
      </c>
      <c r="AR30">
        <v>11.203000513880193</v>
      </c>
      <c r="AS30">
        <v>10.051814680442495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30.812564424404343</v>
      </c>
      <c r="BB30">
        <f t="shared" si="0"/>
        <v>706.33012515464816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9.3716840246154423</v>
      </c>
      <c r="L31">
        <v>387.2257845490148</v>
      </c>
      <c r="M31">
        <v>27.843988750384636</v>
      </c>
      <c r="N31">
        <v>35.879041556422308</v>
      </c>
      <c r="O31">
        <v>0</v>
      </c>
      <c r="P31">
        <v>37.492597793809232</v>
      </c>
      <c r="Q31">
        <v>6.6256491237988699</v>
      </c>
      <c r="R31">
        <v>8.0147389345029616</v>
      </c>
      <c r="S31">
        <v>5.2378853934460441</v>
      </c>
      <c r="T31">
        <v>0</v>
      </c>
      <c r="U31">
        <v>21.456616023465049</v>
      </c>
      <c r="V31">
        <v>6.3762485411024636</v>
      </c>
      <c r="W31">
        <v>10.707979441929378</v>
      </c>
      <c r="X31">
        <v>45.367594657060408</v>
      </c>
      <c r="Y31">
        <v>0</v>
      </c>
      <c r="Z31">
        <v>6.0459672314756832</v>
      </c>
      <c r="AA31">
        <v>8.6404802492172834</v>
      </c>
      <c r="AB31">
        <v>8.2057207639323728</v>
      </c>
      <c r="AC31">
        <v>6.0322044011688574</v>
      </c>
      <c r="AD31">
        <v>0</v>
      </c>
      <c r="AE31">
        <v>0</v>
      </c>
      <c r="AF31">
        <v>5.0168771943226886</v>
      </c>
      <c r="AG31">
        <v>13.137014844500104</v>
      </c>
      <c r="AH31">
        <v>29.073141988624503</v>
      </c>
      <c r="AI31">
        <v>1.1890323934460447</v>
      </c>
      <c r="AJ31">
        <v>0</v>
      </c>
      <c r="AK31">
        <v>16.155923396055101</v>
      </c>
      <c r="AL31">
        <v>0</v>
      </c>
      <c r="AM31">
        <v>4.9144499074305994</v>
      </c>
      <c r="AN31">
        <v>0.86970229211020667</v>
      </c>
      <c r="AO31">
        <v>0</v>
      </c>
      <c r="AP31">
        <v>0.70904355249425999</v>
      </c>
      <c r="AQ31">
        <v>18.020894960133585</v>
      </c>
      <c r="AR31">
        <v>11.203000513880193</v>
      </c>
      <c r="AS31">
        <v>7.445788498017115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30.859228330811799</v>
      </c>
      <c r="BB31">
        <f t="shared" si="0"/>
        <v>707.39982264554817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9.3716840246154423</v>
      </c>
      <c r="L32">
        <v>387.2257845490148</v>
      </c>
      <c r="M32">
        <v>27.843988750384636</v>
      </c>
      <c r="N32">
        <v>35.879041556422308</v>
      </c>
      <c r="O32">
        <v>0</v>
      </c>
      <c r="P32">
        <v>37.492597793809232</v>
      </c>
      <c r="Q32">
        <v>6.6256491237988699</v>
      </c>
      <c r="R32">
        <v>8.0147389345029616</v>
      </c>
      <c r="S32">
        <v>5.2378853934460441</v>
      </c>
      <c r="T32">
        <v>0</v>
      </c>
      <c r="U32">
        <v>21.456616023465049</v>
      </c>
      <c r="V32">
        <v>6.3762485411024636</v>
      </c>
      <c r="W32">
        <v>10.707979441929378</v>
      </c>
      <c r="X32">
        <v>45.367594657060408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6.0322044011688574</v>
      </c>
      <c r="AD32">
        <v>0</v>
      </c>
      <c r="AE32">
        <v>0</v>
      </c>
      <c r="AF32">
        <v>7.525315634731788</v>
      </c>
      <c r="AG32">
        <v>13.137014844500104</v>
      </c>
      <c r="AH32">
        <v>29.073141988624503</v>
      </c>
      <c r="AI32">
        <v>5.1524734963473175</v>
      </c>
      <c r="AJ32">
        <v>0</v>
      </c>
      <c r="AK32">
        <v>16.155923396055101</v>
      </c>
      <c r="AL32">
        <v>0</v>
      </c>
      <c r="AM32">
        <v>4.9144499074305994</v>
      </c>
      <c r="AN32">
        <v>0.86970229211020667</v>
      </c>
      <c r="AO32">
        <v>0</v>
      </c>
      <c r="AP32">
        <v>0.70904355249425999</v>
      </c>
      <c r="AQ32">
        <v>18.020894960133585</v>
      </c>
      <c r="AR32">
        <v>11.203000513880193</v>
      </c>
      <c r="AS32">
        <v>7.445788498017115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31.129752895722174</v>
      </c>
      <c r="BB32">
        <f t="shared" si="0"/>
        <v>713.60117762394816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9.3716840246154423</v>
      </c>
      <c r="L33">
        <v>387.2257845490148</v>
      </c>
      <c r="M33">
        <v>27.843988750384636</v>
      </c>
      <c r="N33">
        <v>35.879041556422308</v>
      </c>
      <c r="O33">
        <v>0</v>
      </c>
      <c r="P33">
        <v>37.492597793809232</v>
      </c>
      <c r="Q33">
        <v>6.6256491237988699</v>
      </c>
      <c r="R33">
        <v>8.0147389345029616</v>
      </c>
      <c r="S33">
        <v>5.2378853934460441</v>
      </c>
      <c r="T33">
        <v>0</v>
      </c>
      <c r="U33">
        <v>21.456616023465049</v>
      </c>
      <c r="V33">
        <v>6.3762485411024636</v>
      </c>
      <c r="W33">
        <v>10.707979441929378</v>
      </c>
      <c r="X33">
        <v>45.367594657060408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6.0322044011688574</v>
      </c>
      <c r="AD33">
        <v>0</v>
      </c>
      <c r="AE33">
        <v>0</v>
      </c>
      <c r="AF33">
        <v>7.525315634731788</v>
      </c>
      <c r="AG33">
        <v>13.137014844500104</v>
      </c>
      <c r="AH33">
        <v>29.073141988624503</v>
      </c>
      <c r="AI33">
        <v>5.1524734963473175</v>
      </c>
      <c r="AJ33">
        <v>0</v>
      </c>
      <c r="AK33">
        <v>16.155923396055101</v>
      </c>
      <c r="AL33">
        <v>0</v>
      </c>
      <c r="AM33">
        <v>4.9144499074305994</v>
      </c>
      <c r="AN33">
        <v>0.86970229211020667</v>
      </c>
      <c r="AO33">
        <v>0</v>
      </c>
      <c r="AP33">
        <v>0.70904355249425999</v>
      </c>
      <c r="AQ33">
        <v>18.020894960133585</v>
      </c>
      <c r="AR33">
        <v>11.203000513880193</v>
      </c>
      <c r="AS33">
        <v>7.445788498017115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31.129752895722174</v>
      </c>
      <c r="BB33">
        <f t="shared" si="0"/>
        <v>713.60117762394816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9.3716840246154423</v>
      </c>
      <c r="L34">
        <v>387.2257845490148</v>
      </c>
      <c r="M34">
        <v>27.843988750384636</v>
      </c>
      <c r="N34">
        <v>35.879041556422308</v>
      </c>
      <c r="O34">
        <v>0</v>
      </c>
      <c r="P34">
        <v>37.492597793809232</v>
      </c>
      <c r="Q34">
        <v>6.6256491237988699</v>
      </c>
      <c r="R34">
        <v>8.0147389345029616</v>
      </c>
      <c r="S34">
        <v>5.2378853934460441</v>
      </c>
      <c r="T34">
        <v>0</v>
      </c>
      <c r="U34">
        <v>21.456616023465049</v>
      </c>
      <c r="V34">
        <v>6.3762485411024636</v>
      </c>
      <c r="W34">
        <v>10.707979441929378</v>
      </c>
      <c r="X34">
        <v>45.367594657060408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6.0322044011688574</v>
      </c>
      <c r="AD34">
        <v>0</v>
      </c>
      <c r="AE34">
        <v>0</v>
      </c>
      <c r="AF34">
        <v>7.525315634731788</v>
      </c>
      <c r="AG34">
        <v>13.137014844500104</v>
      </c>
      <c r="AH34">
        <v>29.073141988624503</v>
      </c>
      <c r="AI34">
        <v>5.1524734963473175</v>
      </c>
      <c r="AJ34">
        <v>0</v>
      </c>
      <c r="AK34">
        <v>16.155923396055101</v>
      </c>
      <c r="AL34">
        <v>0</v>
      </c>
      <c r="AM34">
        <v>4.9144499074305994</v>
      </c>
      <c r="AN34">
        <v>0.86970229211020667</v>
      </c>
      <c r="AO34">
        <v>0</v>
      </c>
      <c r="AP34">
        <v>0.70904355249425999</v>
      </c>
      <c r="AQ34">
        <v>18.020894960133585</v>
      </c>
      <c r="AR34">
        <v>11.203000513880193</v>
      </c>
      <c r="AS34">
        <v>7.445788498017115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31.129752895722174</v>
      </c>
      <c r="BB34">
        <f t="shared" si="0"/>
        <v>713.60117762394816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9.3716840246154423</v>
      </c>
      <c r="L35">
        <v>387.2257845490148</v>
      </c>
      <c r="M35">
        <v>27.843988750384636</v>
      </c>
      <c r="N35">
        <v>35.879041556422308</v>
      </c>
      <c r="O35">
        <v>0</v>
      </c>
      <c r="P35">
        <v>37.492597793809232</v>
      </c>
      <c r="Q35">
        <v>6.6256491237988699</v>
      </c>
      <c r="R35">
        <v>8.0147389345029616</v>
      </c>
      <c r="S35">
        <v>5.2378853934460441</v>
      </c>
      <c r="T35">
        <v>0</v>
      </c>
      <c r="U35">
        <v>21.456616023465049</v>
      </c>
      <c r="V35">
        <v>6.3762485411024636</v>
      </c>
      <c r="W35">
        <v>10.707979441929378</v>
      </c>
      <c r="X35">
        <v>45.367594657060408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6.0322044011688574</v>
      </c>
      <c r="AD35">
        <v>0</v>
      </c>
      <c r="AE35">
        <v>0</v>
      </c>
      <c r="AF35">
        <v>7.525315634731788</v>
      </c>
      <c r="AG35">
        <v>13.137014844500104</v>
      </c>
      <c r="AH35">
        <v>29.073141988624503</v>
      </c>
      <c r="AI35">
        <v>5.1524734963473175</v>
      </c>
      <c r="AJ35">
        <v>0</v>
      </c>
      <c r="AK35">
        <v>16.155923396055101</v>
      </c>
      <c r="AL35">
        <v>0</v>
      </c>
      <c r="AM35">
        <v>4.9144499074305994</v>
      </c>
      <c r="AN35">
        <v>0.86970229211020667</v>
      </c>
      <c r="AO35">
        <v>0</v>
      </c>
      <c r="AP35">
        <v>0.70904355249425999</v>
      </c>
      <c r="AQ35">
        <v>18.020894960133585</v>
      </c>
      <c r="AR35">
        <v>11.203000513880193</v>
      </c>
      <c r="AS35">
        <v>7.445788498017115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31.129752895722174</v>
      </c>
      <c r="BB35">
        <f t="shared" si="0"/>
        <v>713.60117762394816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9.3716840246154423</v>
      </c>
      <c r="L36">
        <v>387.2257845490148</v>
      </c>
      <c r="M36">
        <v>27.843988750384636</v>
      </c>
      <c r="N36">
        <v>35.879041556422308</v>
      </c>
      <c r="O36">
        <v>0</v>
      </c>
      <c r="P36">
        <v>37.492597793809232</v>
      </c>
      <c r="Q36">
        <v>6.6256491237988699</v>
      </c>
      <c r="R36">
        <v>8.0147389345029616</v>
      </c>
      <c r="S36">
        <v>5.2378853934460441</v>
      </c>
      <c r="T36">
        <v>0</v>
      </c>
      <c r="U36">
        <v>21.456616023465049</v>
      </c>
      <c r="V36">
        <v>6.3762485411024636</v>
      </c>
      <c r="W36">
        <v>10.707979441929378</v>
      </c>
      <c r="X36">
        <v>45.367594657060408</v>
      </c>
      <c r="Y36">
        <v>0</v>
      </c>
      <c r="Z36">
        <v>4.0306447142558968</v>
      </c>
      <c r="AA36">
        <v>8.6404802492172834</v>
      </c>
      <c r="AB36">
        <v>8.2057207639323728</v>
      </c>
      <c r="AC36">
        <v>6.0322044011688574</v>
      </c>
      <c r="AD36">
        <v>0</v>
      </c>
      <c r="AE36">
        <v>0</v>
      </c>
      <c r="AF36">
        <v>7.525315634731788</v>
      </c>
      <c r="AG36">
        <v>13.137014844500104</v>
      </c>
      <c r="AH36">
        <v>29.073141988624503</v>
      </c>
      <c r="AI36">
        <v>5.1524734963473175</v>
      </c>
      <c r="AJ36">
        <v>0</v>
      </c>
      <c r="AK36">
        <v>16.155923396055101</v>
      </c>
      <c r="AL36">
        <v>0</v>
      </c>
      <c r="AM36">
        <v>4.9144499074305994</v>
      </c>
      <c r="AN36">
        <v>0.86970229211020667</v>
      </c>
      <c r="AO36">
        <v>0</v>
      </c>
      <c r="AP36">
        <v>0.70904355249425999</v>
      </c>
      <c r="AQ36">
        <v>18.020894960133585</v>
      </c>
      <c r="AR36">
        <v>11.203000513880193</v>
      </c>
      <c r="AS36">
        <v>7.445788498017115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31.045512414502387</v>
      </c>
      <c r="BB36">
        <f t="shared" si="0"/>
        <v>711.67009558794825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9.3716840246154423</v>
      </c>
      <c r="L37">
        <v>387.2257845490148</v>
      </c>
      <c r="M37">
        <v>27.843988750384636</v>
      </c>
      <c r="N37">
        <v>35.879041556422308</v>
      </c>
      <c r="O37">
        <v>0</v>
      </c>
      <c r="P37">
        <v>37.492597793809232</v>
      </c>
      <c r="Q37">
        <v>6.6256491237988699</v>
      </c>
      <c r="R37">
        <v>8.0147389345029616</v>
      </c>
      <c r="S37">
        <v>5.2378853934460441</v>
      </c>
      <c r="T37">
        <v>0</v>
      </c>
      <c r="U37">
        <v>21.456616023465049</v>
      </c>
      <c r="V37">
        <v>6.3762485411024636</v>
      </c>
      <c r="W37">
        <v>10.707979441929378</v>
      </c>
      <c r="X37">
        <v>45.367594657060408</v>
      </c>
      <c r="Y37">
        <v>0</v>
      </c>
      <c r="Z37">
        <v>4.0306447142558968</v>
      </c>
      <c r="AA37">
        <v>8.6404802492172834</v>
      </c>
      <c r="AB37">
        <v>8.2057207639323728</v>
      </c>
      <c r="AC37">
        <v>6.0322044011688574</v>
      </c>
      <c r="AD37">
        <v>0</v>
      </c>
      <c r="AE37">
        <v>0</v>
      </c>
      <c r="AF37">
        <v>7.525315634731788</v>
      </c>
      <c r="AG37">
        <v>13.137014844500104</v>
      </c>
      <c r="AH37">
        <v>29.073141988624503</v>
      </c>
      <c r="AI37">
        <v>5.1524734963473175</v>
      </c>
      <c r="AJ37">
        <v>0</v>
      </c>
      <c r="AK37">
        <v>16.155923396055101</v>
      </c>
      <c r="AL37">
        <v>0</v>
      </c>
      <c r="AM37">
        <v>4.9144499074305994</v>
      </c>
      <c r="AN37">
        <v>0.86970229211020667</v>
      </c>
      <c r="AO37">
        <v>0</v>
      </c>
      <c r="AP37">
        <v>0.86660882195783762</v>
      </c>
      <c r="AQ37">
        <v>18.020894960133585</v>
      </c>
      <c r="AR37">
        <v>11.203000513880193</v>
      </c>
      <c r="AS37">
        <v>7.445788498017115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31.052098642765959</v>
      </c>
      <c r="BB37">
        <f t="shared" si="0"/>
        <v>711.82107462914826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9.3716840246154423</v>
      </c>
      <c r="L38">
        <v>387.2257845490148</v>
      </c>
      <c r="M38">
        <v>27.843988750384636</v>
      </c>
      <c r="N38">
        <v>35.879041556422308</v>
      </c>
      <c r="O38">
        <v>0</v>
      </c>
      <c r="P38">
        <v>37.492597793809232</v>
      </c>
      <c r="Q38">
        <v>6.6256491237988699</v>
      </c>
      <c r="R38">
        <v>8.0147389345029616</v>
      </c>
      <c r="S38">
        <v>5.2378853934460441</v>
      </c>
      <c r="T38">
        <v>0</v>
      </c>
      <c r="U38">
        <v>21.456616023465049</v>
      </c>
      <c r="V38">
        <v>6.3762485411024636</v>
      </c>
      <c r="W38">
        <v>10.707979441929378</v>
      </c>
      <c r="X38">
        <v>45.367594657060408</v>
      </c>
      <c r="Y38">
        <v>0</v>
      </c>
      <c r="Z38">
        <v>4.0306447142558968</v>
      </c>
      <c r="AA38">
        <v>8.6404802492172834</v>
      </c>
      <c r="AB38">
        <v>8.2057207639323728</v>
      </c>
      <c r="AC38">
        <v>6.0322044011688574</v>
      </c>
      <c r="AD38">
        <v>0</v>
      </c>
      <c r="AE38">
        <v>0</v>
      </c>
      <c r="AF38">
        <v>5.0168771943226886</v>
      </c>
      <c r="AG38">
        <v>13.137014844500104</v>
      </c>
      <c r="AH38">
        <v>21.804856413066165</v>
      </c>
      <c r="AI38">
        <v>1.1890323934460447</v>
      </c>
      <c r="AJ38">
        <v>0</v>
      </c>
      <c r="AK38">
        <v>16.155923396055101</v>
      </c>
      <c r="AL38">
        <v>0</v>
      </c>
      <c r="AM38">
        <v>4.9144499074305994</v>
      </c>
      <c r="AN38">
        <v>0.86970229211020667</v>
      </c>
      <c r="AO38">
        <v>0</v>
      </c>
      <c r="AP38">
        <v>0.86660882195783762</v>
      </c>
      <c r="AQ38">
        <v>18.020894960133585</v>
      </c>
      <c r="AR38">
        <v>11.203000513880193</v>
      </c>
      <c r="AS38">
        <v>7.445788498017115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30.47775974079725</v>
      </c>
      <c r="BB38">
        <f t="shared" si="0"/>
        <v>698.65524841224828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9.3716840246154423</v>
      </c>
      <c r="L39">
        <v>387.2257845490148</v>
      </c>
      <c r="M39">
        <v>27.843988750384636</v>
      </c>
      <c r="N39">
        <v>35.879041556422308</v>
      </c>
      <c r="O39">
        <v>0</v>
      </c>
      <c r="P39">
        <v>37.492597793809232</v>
      </c>
      <c r="Q39">
        <v>6.6256491237988699</v>
      </c>
      <c r="R39">
        <v>8.0147389345029616</v>
      </c>
      <c r="S39">
        <v>5.2378853934460441</v>
      </c>
      <c r="T39">
        <v>0</v>
      </c>
      <c r="U39">
        <v>21.456616023465049</v>
      </c>
      <c r="V39">
        <v>6.3762485411024636</v>
      </c>
      <c r="W39">
        <v>10.707979441929378</v>
      </c>
      <c r="X39">
        <v>45.367594657060408</v>
      </c>
      <c r="Y39">
        <v>0</v>
      </c>
      <c r="Z39">
        <v>4.0306447142558968</v>
      </c>
      <c r="AA39">
        <v>8.6404802492172834</v>
      </c>
      <c r="AB39">
        <v>8.2057207639323728</v>
      </c>
      <c r="AC39">
        <v>6.0322044011688574</v>
      </c>
      <c r="AD39">
        <v>0</v>
      </c>
      <c r="AE39">
        <v>0</v>
      </c>
      <c r="AF39">
        <v>2.5084384404091002</v>
      </c>
      <c r="AG39">
        <v>13.137014844500104</v>
      </c>
      <c r="AH39">
        <v>21.804856413066165</v>
      </c>
      <c r="AI39">
        <v>0</v>
      </c>
      <c r="AJ39">
        <v>0</v>
      </c>
      <c r="AK39">
        <v>16.155923396055101</v>
      </c>
      <c r="AL39">
        <v>0</v>
      </c>
      <c r="AM39">
        <v>4.9144499074305994</v>
      </c>
      <c r="AN39">
        <v>0.86970229211020667</v>
      </c>
      <c r="AO39">
        <v>0</v>
      </c>
      <c r="AP39">
        <v>0.86660882195783762</v>
      </c>
      <c r="AQ39">
        <v>18.020894960133585</v>
      </c>
      <c r="AR39">
        <v>11.203000513880193</v>
      </c>
      <c r="AS39">
        <v>7.445788498017115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30.323205446837616</v>
      </c>
      <c r="BB39">
        <f t="shared" si="0"/>
        <v>695.11233155884838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9.3716840246154423</v>
      </c>
      <c r="L40">
        <v>387.2257845490148</v>
      </c>
      <c r="M40">
        <v>27.843988750384636</v>
      </c>
      <c r="N40">
        <v>35.879041556422308</v>
      </c>
      <c r="O40">
        <v>0</v>
      </c>
      <c r="P40">
        <v>37.492597793809232</v>
      </c>
      <c r="Q40">
        <v>6.6256491237988699</v>
      </c>
      <c r="R40">
        <v>8.0147389345029616</v>
      </c>
      <c r="S40">
        <v>5.2378853934460441</v>
      </c>
      <c r="T40">
        <v>0</v>
      </c>
      <c r="U40">
        <v>21.456616023465049</v>
      </c>
      <c r="V40">
        <v>6.3762485411024636</v>
      </c>
      <c r="W40">
        <v>10.707979441929378</v>
      </c>
      <c r="X40">
        <v>45.367594657060408</v>
      </c>
      <c r="Y40">
        <v>0</v>
      </c>
      <c r="Z40">
        <v>4.0306447142558968</v>
      </c>
      <c r="AA40">
        <v>8.6404802492172834</v>
      </c>
      <c r="AB40">
        <v>8.2057207639323728</v>
      </c>
      <c r="AC40">
        <v>6.0262575230640794</v>
      </c>
      <c r="AD40">
        <v>0</v>
      </c>
      <c r="AE40">
        <v>0</v>
      </c>
      <c r="AF40">
        <v>2.5084384404091002</v>
      </c>
      <c r="AG40">
        <v>13.137014844500104</v>
      </c>
      <c r="AH40">
        <v>21.804856413066165</v>
      </c>
      <c r="AI40">
        <v>0</v>
      </c>
      <c r="AJ40">
        <v>0</v>
      </c>
      <c r="AK40">
        <v>16.155923396055101</v>
      </c>
      <c r="AL40">
        <v>0</v>
      </c>
      <c r="AM40">
        <v>4.9144499074305994</v>
      </c>
      <c r="AN40">
        <v>0.86970229211020667</v>
      </c>
      <c r="AO40">
        <v>0</v>
      </c>
      <c r="AP40">
        <v>0.86660882195783762</v>
      </c>
      <c r="AQ40">
        <v>18.020894960133585</v>
      </c>
      <c r="AR40">
        <v>11.203000513880193</v>
      </c>
      <c r="AS40">
        <v>7.445788498017115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30.322956867332838</v>
      </c>
      <c r="BB40">
        <f t="shared" si="0"/>
        <v>695.10663326024826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9.3716840246154423</v>
      </c>
      <c r="L41">
        <v>387.2257845490148</v>
      </c>
      <c r="M41">
        <v>27.843988750384636</v>
      </c>
      <c r="N41">
        <v>35.879041556422308</v>
      </c>
      <c r="O41">
        <v>0</v>
      </c>
      <c r="P41">
        <v>37.492597793809232</v>
      </c>
      <c r="Q41">
        <v>6.6256491237988699</v>
      </c>
      <c r="R41">
        <v>8.0147389345029616</v>
      </c>
      <c r="S41">
        <v>5.2378853934460441</v>
      </c>
      <c r="T41">
        <v>0</v>
      </c>
      <c r="U41">
        <v>21.456616023465049</v>
      </c>
      <c r="V41">
        <v>6.3762485411024636</v>
      </c>
      <c r="W41">
        <v>10.707979441929378</v>
      </c>
      <c r="X41">
        <v>45.367594657060408</v>
      </c>
      <c r="Y41">
        <v>0</v>
      </c>
      <c r="Z41">
        <v>4.0306447142558968</v>
      </c>
      <c r="AA41">
        <v>4.2998340183677728</v>
      </c>
      <c r="AB41">
        <v>7.890116047276142</v>
      </c>
      <c r="AC41">
        <v>3.4888857367981632</v>
      </c>
      <c r="AD41">
        <v>0</v>
      </c>
      <c r="AE41">
        <v>0</v>
      </c>
      <c r="AF41">
        <v>2.5084384404091002</v>
      </c>
      <c r="AG41">
        <v>13.137014844500104</v>
      </c>
      <c r="AH41">
        <v>14.536571151116675</v>
      </c>
      <c r="AI41">
        <v>0</v>
      </c>
      <c r="AJ41">
        <v>0</v>
      </c>
      <c r="AK41">
        <v>16.155923396055101</v>
      </c>
      <c r="AL41">
        <v>0</v>
      </c>
      <c r="AM41">
        <v>4.9144499074305994</v>
      </c>
      <c r="AN41">
        <v>0.86970229211020667</v>
      </c>
      <c r="AO41">
        <v>0</v>
      </c>
      <c r="AP41">
        <v>2.3634787217699853</v>
      </c>
      <c r="AQ41">
        <v>18.020894960133585</v>
      </c>
      <c r="AR41">
        <v>11.203000513880193</v>
      </c>
      <c r="AS41">
        <v>7.445788498017115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29.781018274923849</v>
      </c>
      <c r="BB41">
        <f t="shared" si="0"/>
        <v>682.68353375674826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9.3716840246154423</v>
      </c>
      <c r="L42">
        <v>387.2257845490148</v>
      </c>
      <c r="M42">
        <v>27.843988750384636</v>
      </c>
      <c r="N42">
        <v>35.879041556422308</v>
      </c>
      <c r="O42">
        <v>0</v>
      </c>
      <c r="P42">
        <v>37.492597793809232</v>
      </c>
      <c r="Q42">
        <v>6.6256491237988699</v>
      </c>
      <c r="R42">
        <v>8.0147389345029616</v>
      </c>
      <c r="S42">
        <v>5.2378853934460441</v>
      </c>
      <c r="T42">
        <v>0</v>
      </c>
      <c r="U42">
        <v>21.456616023465049</v>
      </c>
      <c r="V42">
        <v>6.3762485411024636</v>
      </c>
      <c r="W42">
        <v>10.707979441929378</v>
      </c>
      <c r="X42">
        <v>45.367594657060408</v>
      </c>
      <c r="Y42">
        <v>0</v>
      </c>
      <c r="Z42">
        <v>4.0306447142558968</v>
      </c>
      <c r="AA42">
        <v>3.4009987092465042</v>
      </c>
      <c r="AB42">
        <v>8.2057207639323728</v>
      </c>
      <c r="AC42">
        <v>3.0131286050928825</v>
      </c>
      <c r="AD42">
        <v>0</v>
      </c>
      <c r="AE42">
        <v>0</v>
      </c>
      <c r="AF42">
        <v>2.5084384404091002</v>
      </c>
      <c r="AG42">
        <v>13.137014844500104</v>
      </c>
      <c r="AH42">
        <v>7.2682855755583375</v>
      </c>
      <c r="AI42">
        <v>0</v>
      </c>
      <c r="AJ42">
        <v>0</v>
      </c>
      <c r="AK42">
        <v>16.155923396055101</v>
      </c>
      <c r="AL42">
        <v>0</v>
      </c>
      <c r="AM42">
        <v>4.9144499074305994</v>
      </c>
      <c r="AN42">
        <v>0.86970229211020667</v>
      </c>
      <c r="AO42">
        <v>0</v>
      </c>
      <c r="AP42">
        <v>2.3634787217699853</v>
      </c>
      <c r="AQ42">
        <v>13.515671375286995</v>
      </c>
      <c r="AR42">
        <v>11.203000513880193</v>
      </c>
      <c r="AS42">
        <v>7.445788498017115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29.2446199051486</v>
      </c>
      <c r="BB42">
        <f t="shared" si="0"/>
        <v>670.38743524194842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9.3716840246154423</v>
      </c>
      <c r="L43">
        <v>387.2257845490148</v>
      </c>
      <c r="M43">
        <v>27.843988750384636</v>
      </c>
      <c r="N43">
        <v>35.879041556422308</v>
      </c>
      <c r="O43">
        <v>0</v>
      </c>
      <c r="P43">
        <v>37.492597793809232</v>
      </c>
      <c r="Q43">
        <v>6.6256491237988699</v>
      </c>
      <c r="R43">
        <v>8.0147389345029616</v>
      </c>
      <c r="S43">
        <v>5.2378853934460441</v>
      </c>
      <c r="T43">
        <v>0</v>
      </c>
      <c r="U43">
        <v>21.456616023465049</v>
      </c>
      <c r="V43">
        <v>6.3762485411024636</v>
      </c>
      <c r="W43">
        <v>10.707979441929378</v>
      </c>
      <c r="X43">
        <v>45.367594657060408</v>
      </c>
      <c r="Y43">
        <v>0</v>
      </c>
      <c r="Z43">
        <v>4.0306447142558968</v>
      </c>
      <c r="AA43">
        <v>0</v>
      </c>
      <c r="AB43">
        <v>8.2057207639323728</v>
      </c>
      <c r="AC43">
        <v>3.0131286050928825</v>
      </c>
      <c r="AD43">
        <v>0</v>
      </c>
      <c r="AE43">
        <v>0</v>
      </c>
      <c r="AF43">
        <v>2.5084384404091002</v>
      </c>
      <c r="AG43">
        <v>13.137014844500104</v>
      </c>
      <c r="AH43">
        <v>7.2682855755583375</v>
      </c>
      <c r="AI43">
        <v>0</v>
      </c>
      <c r="AJ43">
        <v>0</v>
      </c>
      <c r="AK43">
        <v>16.155923396055101</v>
      </c>
      <c r="AL43">
        <v>0</v>
      </c>
      <c r="AM43">
        <v>4.9144499074305994</v>
      </c>
      <c r="AN43">
        <v>0.86970229211020667</v>
      </c>
      <c r="AO43">
        <v>0</v>
      </c>
      <c r="AP43">
        <v>2.3634787217699853</v>
      </c>
      <c r="AQ43">
        <v>9.0104474800667926</v>
      </c>
      <c r="AR43">
        <v>11.203000513880193</v>
      </c>
      <c r="AS43">
        <v>10.051814680442495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29.023071694707269</v>
      </c>
      <c r="BB43">
        <f t="shared" si="0"/>
        <v>665.30878703034841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9.3716840246154423</v>
      </c>
      <c r="L44">
        <v>387.2257845490148</v>
      </c>
      <c r="M44">
        <v>27.843988750384636</v>
      </c>
      <c r="N44">
        <v>35.879041556422308</v>
      </c>
      <c r="O44">
        <v>0</v>
      </c>
      <c r="P44">
        <v>37.492597793809232</v>
      </c>
      <c r="Q44">
        <v>6.6256491237988699</v>
      </c>
      <c r="R44">
        <v>8.0147389345029616</v>
      </c>
      <c r="S44">
        <v>5.2378853934460441</v>
      </c>
      <c r="T44">
        <v>0</v>
      </c>
      <c r="U44">
        <v>21.456616023465049</v>
      </c>
      <c r="V44">
        <v>6.3762485411024636</v>
      </c>
      <c r="W44">
        <v>10.707979441929378</v>
      </c>
      <c r="X44">
        <v>45.367594657060408</v>
      </c>
      <c r="Y44">
        <v>0</v>
      </c>
      <c r="Z44">
        <v>4.0306447142558968</v>
      </c>
      <c r="AA44">
        <v>0</v>
      </c>
      <c r="AB44">
        <v>8.2057207639323728</v>
      </c>
      <c r="AC44">
        <v>3.0131286050928825</v>
      </c>
      <c r="AD44">
        <v>0</v>
      </c>
      <c r="AE44">
        <v>0</v>
      </c>
      <c r="AF44">
        <v>2.5084384404091002</v>
      </c>
      <c r="AG44">
        <v>13.137014844500104</v>
      </c>
      <c r="AH44">
        <v>6.3560714428094345</v>
      </c>
      <c r="AI44">
        <v>0</v>
      </c>
      <c r="AJ44">
        <v>0</v>
      </c>
      <c r="AK44">
        <v>16.155923396055101</v>
      </c>
      <c r="AL44">
        <v>0</v>
      </c>
      <c r="AM44">
        <v>4.9144499074305994</v>
      </c>
      <c r="AN44">
        <v>0.86970229211020667</v>
      </c>
      <c r="AO44">
        <v>0</v>
      </c>
      <c r="AP44">
        <v>2.3634787217699853</v>
      </c>
      <c r="AQ44">
        <v>9.0104474800667926</v>
      </c>
      <c r="AR44">
        <v>11.203000513880193</v>
      </c>
      <c r="AS44">
        <v>10.051814680442495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28.984941143958366</v>
      </c>
      <c r="BB44">
        <f t="shared" si="0"/>
        <v>664.43470344834839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9.3716840246154423</v>
      </c>
      <c r="L45">
        <v>387.2257845490148</v>
      </c>
      <c r="M45">
        <v>27.843988750384636</v>
      </c>
      <c r="N45">
        <v>35.879041556422308</v>
      </c>
      <c r="O45">
        <v>0</v>
      </c>
      <c r="P45">
        <v>37.492597793809232</v>
      </c>
      <c r="Q45">
        <v>6.6256491237988699</v>
      </c>
      <c r="R45">
        <v>8.0147389345029616</v>
      </c>
      <c r="S45">
        <v>5.2378853934460441</v>
      </c>
      <c r="T45">
        <v>0</v>
      </c>
      <c r="U45">
        <v>21.456616023465049</v>
      </c>
      <c r="V45">
        <v>6.3762485411024636</v>
      </c>
      <c r="W45">
        <v>10.707979441929378</v>
      </c>
      <c r="X45">
        <v>45.367594657060408</v>
      </c>
      <c r="Y45">
        <v>0</v>
      </c>
      <c r="Z45">
        <v>4.0306447142558968</v>
      </c>
      <c r="AA45">
        <v>0</v>
      </c>
      <c r="AB45">
        <v>8.2057207639323728</v>
      </c>
      <c r="AC45">
        <v>3.0131286050928825</v>
      </c>
      <c r="AD45">
        <v>0</v>
      </c>
      <c r="AE45">
        <v>0</v>
      </c>
      <c r="AF45">
        <v>2.5084384404091002</v>
      </c>
      <c r="AG45">
        <v>13.137014844500104</v>
      </c>
      <c r="AH45">
        <v>6.2383665148194529</v>
      </c>
      <c r="AI45">
        <v>0</v>
      </c>
      <c r="AJ45">
        <v>0</v>
      </c>
      <c r="AK45">
        <v>16.155923396055101</v>
      </c>
      <c r="AL45">
        <v>0</v>
      </c>
      <c r="AM45">
        <v>4.9144499074305994</v>
      </c>
      <c r="AN45">
        <v>0.86970229211020667</v>
      </c>
      <c r="AO45">
        <v>0</v>
      </c>
      <c r="AP45">
        <v>2.3634787217699853</v>
      </c>
      <c r="AQ45">
        <v>4.5052238952202037</v>
      </c>
      <c r="AR45">
        <v>11.203000513880193</v>
      </c>
      <c r="AS45">
        <v>8.2730986157378403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28.717352400617145</v>
      </c>
      <c r="BB45">
        <f t="shared" si="0"/>
        <v>658.30064761414826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9.3716840246154423</v>
      </c>
      <c r="L46">
        <v>387.2257845490148</v>
      </c>
      <c r="M46">
        <v>27.843988750384636</v>
      </c>
      <c r="N46">
        <v>35.879041556422308</v>
      </c>
      <c r="O46">
        <v>0</v>
      </c>
      <c r="P46">
        <v>37.492597793809232</v>
      </c>
      <c r="Q46">
        <v>6.6256491237988699</v>
      </c>
      <c r="R46">
        <v>8.0147389345029616</v>
      </c>
      <c r="S46">
        <v>5.2378853934460441</v>
      </c>
      <c r="T46">
        <v>0</v>
      </c>
      <c r="U46">
        <v>21.456616023465049</v>
      </c>
      <c r="V46">
        <v>6.3762485411024636</v>
      </c>
      <c r="W46">
        <v>10.707979441929378</v>
      </c>
      <c r="X46">
        <v>45.367594657060408</v>
      </c>
      <c r="Y46">
        <v>0</v>
      </c>
      <c r="Z46">
        <v>4.0306447142558968</v>
      </c>
      <c r="AA46">
        <v>0</v>
      </c>
      <c r="AB46">
        <v>4.0696387836568562</v>
      </c>
      <c r="AC46">
        <v>3.0131286050928825</v>
      </c>
      <c r="AD46">
        <v>0</v>
      </c>
      <c r="AE46">
        <v>0</v>
      </c>
      <c r="AF46">
        <v>2.5084384404091002</v>
      </c>
      <c r="AG46">
        <v>13.137014844500104</v>
      </c>
      <c r="AH46">
        <v>0</v>
      </c>
      <c r="AI46">
        <v>0</v>
      </c>
      <c r="AJ46">
        <v>0</v>
      </c>
      <c r="AK46">
        <v>16.155923396055101</v>
      </c>
      <c r="AL46">
        <v>0</v>
      </c>
      <c r="AM46">
        <v>4.9144499074305994</v>
      </c>
      <c r="AN46">
        <v>0.86970229211020667</v>
      </c>
      <c r="AO46">
        <v>0</v>
      </c>
      <c r="AP46">
        <v>2.3634787217699853</v>
      </c>
      <c r="AQ46">
        <v>4.5052238952202037</v>
      </c>
      <c r="AR46">
        <v>11.203000513880193</v>
      </c>
      <c r="AS46">
        <v>8.2730986157378403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28.283700453522172</v>
      </c>
      <c r="BB46">
        <f t="shared" si="0"/>
        <v>648.35985106614828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387.2257845490148</v>
      </c>
      <c r="M47">
        <v>27.843988750384636</v>
      </c>
      <c r="N47">
        <v>35.879041556422308</v>
      </c>
      <c r="O47">
        <v>0</v>
      </c>
      <c r="P47">
        <v>37.492597793809232</v>
      </c>
      <c r="Q47">
        <v>0</v>
      </c>
      <c r="R47">
        <v>8.0147389345029616</v>
      </c>
      <c r="S47">
        <v>0</v>
      </c>
      <c r="T47">
        <v>0</v>
      </c>
      <c r="U47">
        <v>21.456616023465049</v>
      </c>
      <c r="V47">
        <v>6.3762485411024636</v>
      </c>
      <c r="W47">
        <v>10.361398791809115</v>
      </c>
      <c r="X47">
        <v>45.367594657060408</v>
      </c>
      <c r="Y47">
        <v>0</v>
      </c>
      <c r="Z47">
        <v>4.0306447142558968</v>
      </c>
      <c r="AA47">
        <v>0</v>
      </c>
      <c r="AB47">
        <v>4.0696387836568562</v>
      </c>
      <c r="AC47">
        <v>3.0131286050928825</v>
      </c>
      <c r="AD47">
        <v>0</v>
      </c>
      <c r="AE47">
        <v>0</v>
      </c>
      <c r="AF47">
        <v>2.5084384404091002</v>
      </c>
      <c r="AG47">
        <v>13.137014844500104</v>
      </c>
      <c r="AH47">
        <v>0</v>
      </c>
      <c r="AI47">
        <v>0</v>
      </c>
      <c r="AJ47">
        <v>0</v>
      </c>
      <c r="AK47">
        <v>16.155923396055101</v>
      </c>
      <c r="AL47">
        <v>0</v>
      </c>
      <c r="AM47">
        <v>4.9144499074305994</v>
      </c>
      <c r="AN47">
        <v>0.86970229211020667</v>
      </c>
      <c r="AO47">
        <v>0</v>
      </c>
      <c r="AP47">
        <v>0.86660882195783762</v>
      </c>
      <c r="AQ47">
        <v>4.5052238952202037</v>
      </c>
      <c r="AR47">
        <v>11.203000513880193</v>
      </c>
      <c r="AS47">
        <v>8.2730986157378403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27.319012085485234</v>
      </c>
      <c r="BB47">
        <f t="shared" si="0"/>
        <v>626.24587034239244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387.2257845490148</v>
      </c>
      <c r="M48">
        <v>27.843988750384636</v>
      </c>
      <c r="N48">
        <v>35.879041556422308</v>
      </c>
      <c r="O48">
        <v>0</v>
      </c>
      <c r="P48">
        <v>37.492597793809232</v>
      </c>
      <c r="Q48">
        <v>0</v>
      </c>
      <c r="R48">
        <v>8.0147389345029616</v>
      </c>
      <c r="S48">
        <v>0</v>
      </c>
      <c r="T48">
        <v>0</v>
      </c>
      <c r="U48">
        <v>21.456616023465049</v>
      </c>
      <c r="V48">
        <v>6.3762485411024636</v>
      </c>
      <c r="W48">
        <v>10.361398791809115</v>
      </c>
      <c r="X48">
        <v>45.367594657060408</v>
      </c>
      <c r="Y48">
        <v>0</v>
      </c>
      <c r="Z48">
        <v>4.0306447142558968</v>
      </c>
      <c r="AA48">
        <v>0</v>
      </c>
      <c r="AB48">
        <v>4.0696387836568562</v>
      </c>
      <c r="AC48">
        <v>0</v>
      </c>
      <c r="AD48">
        <v>0</v>
      </c>
      <c r="AE48">
        <v>0</v>
      </c>
      <c r="AF48">
        <v>2.5084384404091002</v>
      </c>
      <c r="AG48">
        <v>13.137014844500104</v>
      </c>
      <c r="AH48">
        <v>0</v>
      </c>
      <c r="AI48">
        <v>0</v>
      </c>
      <c r="AJ48">
        <v>0</v>
      </c>
      <c r="AK48">
        <v>16.155923396055101</v>
      </c>
      <c r="AL48">
        <v>0</v>
      </c>
      <c r="AM48">
        <v>4.9144499074305994</v>
      </c>
      <c r="AN48">
        <v>0.86970229211020667</v>
      </c>
      <c r="AO48">
        <v>0</v>
      </c>
      <c r="AP48">
        <v>0.86660882195783762</v>
      </c>
      <c r="AQ48">
        <v>4.5052238952202037</v>
      </c>
      <c r="AR48">
        <v>11.203000513880193</v>
      </c>
      <c r="AS48">
        <v>8.2730986157378403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27.19306330979235</v>
      </c>
      <c r="BB48">
        <f t="shared" si="0"/>
        <v>623.35869051299244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387.2257845490148</v>
      </c>
      <c r="M49">
        <v>27.843988750384636</v>
      </c>
      <c r="N49">
        <v>35.879041556422308</v>
      </c>
      <c r="O49">
        <v>0</v>
      </c>
      <c r="P49">
        <v>37.492597793809232</v>
      </c>
      <c r="Q49">
        <v>0</v>
      </c>
      <c r="R49">
        <v>8.0147389345029616</v>
      </c>
      <c r="S49">
        <v>0</v>
      </c>
      <c r="T49">
        <v>0</v>
      </c>
      <c r="U49">
        <v>21.456616023465049</v>
      </c>
      <c r="V49">
        <v>6.3762485411024636</v>
      </c>
      <c r="W49">
        <v>10.361398791809115</v>
      </c>
      <c r="X49">
        <v>45.367594657060408</v>
      </c>
      <c r="Y49">
        <v>0</v>
      </c>
      <c r="Z49">
        <v>3.382548445001043</v>
      </c>
      <c r="AA49">
        <v>0</v>
      </c>
      <c r="AB49">
        <v>4.0696387836568562</v>
      </c>
      <c r="AC49">
        <v>0</v>
      </c>
      <c r="AD49">
        <v>0</v>
      </c>
      <c r="AE49">
        <v>0</v>
      </c>
      <c r="AF49">
        <v>2.5084384404091002</v>
      </c>
      <c r="AG49">
        <v>13.137014844500104</v>
      </c>
      <c r="AH49">
        <v>0</v>
      </c>
      <c r="AI49">
        <v>0</v>
      </c>
      <c r="AJ49">
        <v>0</v>
      </c>
      <c r="AK49">
        <v>8.1372134389480273</v>
      </c>
      <c r="AL49">
        <v>0</v>
      </c>
      <c r="AM49">
        <v>4.9144499074305994</v>
      </c>
      <c r="AN49">
        <v>0.86970229211020667</v>
      </c>
      <c r="AO49">
        <v>0</v>
      </c>
      <c r="AP49">
        <v>0.86660882195783762</v>
      </c>
      <c r="AQ49">
        <v>4.5052238952202037</v>
      </c>
      <c r="AR49">
        <v>11.203000513880193</v>
      </c>
      <c r="AS49">
        <v>8.2730986157378403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26.83079080953042</v>
      </c>
      <c r="BB49">
        <f t="shared" si="0"/>
        <v>615.05415678689246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387.2257845490148</v>
      </c>
      <c r="M50">
        <v>27.843988750384636</v>
      </c>
      <c r="N50">
        <v>35.879041556422308</v>
      </c>
      <c r="O50">
        <v>0</v>
      </c>
      <c r="P50">
        <v>37.492597793809232</v>
      </c>
      <c r="Q50">
        <v>0</v>
      </c>
      <c r="R50">
        <v>8.0147389345029616</v>
      </c>
      <c r="S50">
        <v>0</v>
      </c>
      <c r="T50">
        <v>0</v>
      </c>
      <c r="U50">
        <v>21.456616023465049</v>
      </c>
      <c r="V50">
        <v>6.3762485411024636</v>
      </c>
      <c r="W50">
        <v>10.361398791809115</v>
      </c>
      <c r="X50">
        <v>45.367594657060408</v>
      </c>
      <c r="Y50">
        <v>0</v>
      </c>
      <c r="Z50">
        <v>3.382548445001043</v>
      </c>
      <c r="AA50">
        <v>0</v>
      </c>
      <c r="AB50">
        <v>3.1145194677520349</v>
      </c>
      <c r="AC50">
        <v>0</v>
      </c>
      <c r="AD50">
        <v>0</v>
      </c>
      <c r="AE50">
        <v>0</v>
      </c>
      <c r="AF50">
        <v>2.5084384404091002</v>
      </c>
      <c r="AG50">
        <v>13.137014844500104</v>
      </c>
      <c r="AH50">
        <v>0</v>
      </c>
      <c r="AI50">
        <v>0</v>
      </c>
      <c r="AJ50">
        <v>0</v>
      </c>
      <c r="AK50">
        <v>8.1372134389480273</v>
      </c>
      <c r="AL50">
        <v>0</v>
      </c>
      <c r="AM50">
        <v>4.9144499074305994</v>
      </c>
      <c r="AN50">
        <v>0.86970229211020667</v>
      </c>
      <c r="AO50">
        <v>0</v>
      </c>
      <c r="AP50">
        <v>0.86660882195783762</v>
      </c>
      <c r="AQ50">
        <v>4.5052238952202037</v>
      </c>
      <c r="AR50">
        <v>11.203000513880193</v>
      </c>
      <c r="AS50">
        <v>8.2730986157378403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26.790866822125594</v>
      </c>
      <c r="BB50">
        <f t="shared" si="0"/>
        <v>614.13896145839249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387.2257845490148</v>
      </c>
      <c r="M51">
        <v>27.843988750384636</v>
      </c>
      <c r="N51">
        <v>35.879041556422308</v>
      </c>
      <c r="O51">
        <v>0</v>
      </c>
      <c r="P51">
        <v>37.492597793809232</v>
      </c>
      <c r="Q51">
        <v>1.4615904531644981</v>
      </c>
      <c r="R51">
        <v>8.0147389345029616</v>
      </c>
      <c r="S51">
        <v>0</v>
      </c>
      <c r="T51">
        <v>0</v>
      </c>
      <c r="U51">
        <v>21.456616023465049</v>
      </c>
      <c r="V51">
        <v>6.3762485411024636</v>
      </c>
      <c r="W51">
        <v>10.361398791809115</v>
      </c>
      <c r="X51">
        <v>45.367594657060408</v>
      </c>
      <c r="Y51">
        <v>0</v>
      </c>
      <c r="Z51">
        <v>3.382548445001043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2.5084384404091002</v>
      </c>
      <c r="AG51">
        <v>13.137014844500104</v>
      </c>
      <c r="AH51">
        <v>0</v>
      </c>
      <c r="AI51">
        <v>0</v>
      </c>
      <c r="AJ51">
        <v>0</v>
      </c>
      <c r="AK51">
        <v>8.1372134389480273</v>
      </c>
      <c r="AL51">
        <v>0</v>
      </c>
      <c r="AM51">
        <v>4.9144499074305994</v>
      </c>
      <c r="AN51">
        <v>0.86970229211020667</v>
      </c>
      <c r="AO51">
        <v>0</v>
      </c>
      <c r="AP51">
        <v>0.86660882195783762</v>
      </c>
      <c r="AQ51">
        <v>4.5052238952202037</v>
      </c>
      <c r="AR51">
        <v>11.203000513880193</v>
      </c>
      <c r="AS51">
        <v>8.2730986157378403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26.72177438931584</v>
      </c>
      <c r="BB51">
        <f t="shared" si="0"/>
        <v>612.55512487661463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387.2257845490148</v>
      </c>
      <c r="M52">
        <v>27.843988750384636</v>
      </c>
      <c r="N52">
        <v>35.879041556422308</v>
      </c>
      <c r="O52">
        <v>0</v>
      </c>
      <c r="P52">
        <v>37.492597793809232</v>
      </c>
      <c r="Q52">
        <v>1.4615904531644981</v>
      </c>
      <c r="R52">
        <v>8.0147389345029616</v>
      </c>
      <c r="S52">
        <v>0</v>
      </c>
      <c r="T52">
        <v>0</v>
      </c>
      <c r="U52">
        <v>21.456616023465049</v>
      </c>
      <c r="V52">
        <v>6.3762485411024636</v>
      </c>
      <c r="W52">
        <v>10.361398791809115</v>
      </c>
      <c r="X52">
        <v>45.367594657060408</v>
      </c>
      <c r="Y52">
        <v>0</v>
      </c>
      <c r="Z52">
        <v>3.382548445001043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2.5084384404091002</v>
      </c>
      <c r="AG52">
        <v>13.137014844500104</v>
      </c>
      <c r="AH52">
        <v>0</v>
      </c>
      <c r="AI52">
        <v>0</v>
      </c>
      <c r="AJ52">
        <v>0</v>
      </c>
      <c r="AK52">
        <v>8.1372134389480273</v>
      </c>
      <c r="AL52">
        <v>0</v>
      </c>
      <c r="AM52">
        <v>4.9144499074305994</v>
      </c>
      <c r="AN52">
        <v>0.86970229211020667</v>
      </c>
      <c r="AO52">
        <v>0</v>
      </c>
      <c r="AP52">
        <v>0.86660882195783762</v>
      </c>
      <c r="AQ52">
        <v>4.5052238952202037</v>
      </c>
      <c r="AR52">
        <v>11.203000513880193</v>
      </c>
      <c r="AS52">
        <v>8.2730986157378403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26.72177438931584</v>
      </c>
      <c r="BB52">
        <f t="shared" si="0"/>
        <v>612.55512487661463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3.5378736509433484</v>
      </c>
      <c r="L53">
        <v>387.22330768986848</v>
      </c>
      <c r="M53">
        <v>27.843988750384636</v>
      </c>
      <c r="N53">
        <v>35.879041556422308</v>
      </c>
      <c r="O53">
        <v>0</v>
      </c>
      <c r="P53">
        <v>37.492597793809232</v>
      </c>
      <c r="Q53">
        <v>1.6698332372875204</v>
      </c>
      <c r="R53">
        <v>8.0147389345029616</v>
      </c>
      <c r="S53">
        <v>0</v>
      </c>
      <c r="T53">
        <v>0</v>
      </c>
      <c r="U53">
        <v>21.456616023465049</v>
      </c>
      <c r="V53">
        <v>6.3762485411024636</v>
      </c>
      <c r="W53">
        <v>10.361398791809115</v>
      </c>
      <c r="X53">
        <v>45.367594657060408</v>
      </c>
      <c r="Y53">
        <v>0</v>
      </c>
      <c r="Z53">
        <v>2.0153225172197868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2.5084384404091002</v>
      </c>
      <c r="AG53">
        <v>13.137014844500104</v>
      </c>
      <c r="AH53">
        <v>0</v>
      </c>
      <c r="AI53">
        <v>0</v>
      </c>
      <c r="AJ53">
        <v>0</v>
      </c>
      <c r="AK53">
        <v>8.1372134389480273</v>
      </c>
      <c r="AL53">
        <v>0</v>
      </c>
      <c r="AM53">
        <v>4.9144499074305994</v>
      </c>
      <c r="AN53">
        <v>0.86970229211020667</v>
      </c>
      <c r="AO53">
        <v>0</v>
      </c>
      <c r="AP53">
        <v>0.7878263473178877</v>
      </c>
      <c r="AQ53">
        <v>4.5052238952202037</v>
      </c>
      <c r="AR53">
        <v>11.203000513880193</v>
      </c>
      <c r="AS53">
        <v>8.2730986157378403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26.817815372368138</v>
      </c>
      <c r="BB53">
        <f t="shared" si="0"/>
        <v>614.75671506706135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387.2257845490148</v>
      </c>
      <c r="M54">
        <v>27.843988750384636</v>
      </c>
      <c r="N54">
        <v>35.879041556422308</v>
      </c>
      <c r="O54">
        <v>0</v>
      </c>
      <c r="P54">
        <v>37.492597793809232</v>
      </c>
      <c r="Q54">
        <v>0</v>
      </c>
      <c r="R54">
        <v>8.0147389345029616</v>
      </c>
      <c r="S54">
        <v>0</v>
      </c>
      <c r="T54">
        <v>0</v>
      </c>
      <c r="U54">
        <v>21.456616023465049</v>
      </c>
      <c r="V54">
        <v>6.3762485411024636</v>
      </c>
      <c r="W54">
        <v>10.361398791809115</v>
      </c>
      <c r="X54">
        <v>45.367594657060408</v>
      </c>
      <c r="Y54">
        <v>0</v>
      </c>
      <c r="Z54">
        <v>2.0153225172197868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2.5084384404091002</v>
      </c>
      <c r="AG54">
        <v>13.137014844500104</v>
      </c>
      <c r="AH54">
        <v>0</v>
      </c>
      <c r="AI54">
        <v>0</v>
      </c>
      <c r="AJ54">
        <v>0</v>
      </c>
      <c r="AK54">
        <v>8.1372134389480273</v>
      </c>
      <c r="AL54">
        <v>0</v>
      </c>
      <c r="AM54">
        <v>4.9144499074305994</v>
      </c>
      <c r="AN54">
        <v>0.86970229211020667</v>
      </c>
      <c r="AO54">
        <v>0</v>
      </c>
      <c r="AP54">
        <v>0.7878263473178877</v>
      </c>
      <c r="AQ54">
        <v>4.5052238952202037</v>
      </c>
      <c r="AR54">
        <v>11.203000513880193</v>
      </c>
      <c r="AS54">
        <v>8.2730986157378403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26.600236757152359</v>
      </c>
      <c r="BB54">
        <f t="shared" si="0"/>
        <v>609.76906365319246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310.60654161519221</v>
      </c>
      <c r="M55">
        <v>27.843988750384636</v>
      </c>
      <c r="N55">
        <v>35.879041556422308</v>
      </c>
      <c r="O55">
        <v>0</v>
      </c>
      <c r="P55">
        <v>37.492597793809232</v>
      </c>
      <c r="Q55">
        <v>0</v>
      </c>
      <c r="R55">
        <v>2.9031548569123267</v>
      </c>
      <c r="S55">
        <v>0</v>
      </c>
      <c r="T55">
        <v>0</v>
      </c>
      <c r="U55">
        <v>21.456616023465049</v>
      </c>
      <c r="V55">
        <v>6.3762485411024636</v>
      </c>
      <c r="W55">
        <v>5.007753340744439</v>
      </c>
      <c r="X55">
        <v>10.018354810372399</v>
      </c>
      <c r="Y55">
        <v>0</v>
      </c>
      <c r="Z55">
        <v>2.0153225172197868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2.5084384404091002</v>
      </c>
      <c r="AG55">
        <v>13.137014844500104</v>
      </c>
      <c r="AH55">
        <v>0</v>
      </c>
      <c r="AI55">
        <v>0</v>
      </c>
      <c r="AJ55">
        <v>0</v>
      </c>
      <c r="AK55">
        <v>8.1372134389480273</v>
      </c>
      <c r="AL55">
        <v>0</v>
      </c>
      <c r="AM55">
        <v>4.9144499074305994</v>
      </c>
      <c r="AN55">
        <v>0.86970229211020667</v>
      </c>
      <c r="AO55">
        <v>0</v>
      </c>
      <c r="AP55">
        <v>0.7878263473178877</v>
      </c>
      <c r="AQ55">
        <v>4.5052238952202037</v>
      </c>
      <c r="AR55">
        <v>11.203000513880193</v>
      </c>
      <c r="AS55">
        <v>9.1004084132748897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21.517089132166326</v>
      </c>
      <c r="BB55">
        <f t="shared" si="0"/>
        <v>493.24580876654977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2.3913247303853495</v>
      </c>
      <c r="L56">
        <v>212.49418294457499</v>
      </c>
      <c r="M56">
        <v>27.843988750384636</v>
      </c>
      <c r="N56">
        <v>35.879041556422308</v>
      </c>
      <c r="O56">
        <v>0</v>
      </c>
      <c r="P56">
        <v>37.492597793809232</v>
      </c>
      <c r="Q56">
        <v>2.8600230350831244</v>
      </c>
      <c r="R56">
        <v>2.002901925300594</v>
      </c>
      <c r="S56">
        <v>0</v>
      </c>
      <c r="T56">
        <v>0</v>
      </c>
      <c r="U56">
        <v>21.456616023465049</v>
      </c>
      <c r="V56">
        <v>6.3762485411024636</v>
      </c>
      <c r="W56">
        <v>5.007753340744439</v>
      </c>
      <c r="X56">
        <v>10.018354810372399</v>
      </c>
      <c r="Y56">
        <v>0</v>
      </c>
      <c r="Z56">
        <v>2.0153225172197868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2.5084384404091002</v>
      </c>
      <c r="AG56">
        <v>13.137014844500104</v>
      </c>
      <c r="AH56">
        <v>0</v>
      </c>
      <c r="AI56">
        <v>0</v>
      </c>
      <c r="AJ56">
        <v>0</v>
      </c>
      <c r="AK56">
        <v>8.1372134389480273</v>
      </c>
      <c r="AL56">
        <v>0</v>
      </c>
      <c r="AM56">
        <v>4.9144499074305994</v>
      </c>
      <c r="AN56">
        <v>0.86970229211020667</v>
      </c>
      <c r="AO56">
        <v>0</v>
      </c>
      <c r="AP56">
        <v>0.7878263473178877</v>
      </c>
      <c r="AQ56">
        <v>4.5052238952202037</v>
      </c>
      <c r="AR56">
        <v>11.203000513880193</v>
      </c>
      <c r="AS56">
        <v>9.1004084132748897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17.597868303789724</v>
      </c>
      <c r="BB56">
        <f t="shared" si="0"/>
        <v>403.40376575816589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212.49418294457499</v>
      </c>
      <c r="M57">
        <v>27.843988750384636</v>
      </c>
      <c r="N57">
        <v>35.879041556422308</v>
      </c>
      <c r="O57">
        <v>0</v>
      </c>
      <c r="P57">
        <v>37.492597793809232</v>
      </c>
      <c r="Q57">
        <v>2.8600230350831244</v>
      </c>
      <c r="R57">
        <v>2.2735377289567449</v>
      </c>
      <c r="S57">
        <v>3.4854460148247695</v>
      </c>
      <c r="T57">
        <v>0</v>
      </c>
      <c r="U57">
        <v>21.456616023465049</v>
      </c>
      <c r="V57">
        <v>6.3762485411024636</v>
      </c>
      <c r="W57">
        <v>5.007753340744439</v>
      </c>
      <c r="X57">
        <v>10.018354810372399</v>
      </c>
      <c r="Y57">
        <v>0</v>
      </c>
      <c r="Z57">
        <v>2.0153225172197868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2.5084384404091002</v>
      </c>
      <c r="AG57">
        <v>13.137014844500104</v>
      </c>
      <c r="AH57">
        <v>0</v>
      </c>
      <c r="AI57">
        <v>0</v>
      </c>
      <c r="AJ57">
        <v>0</v>
      </c>
      <c r="AK57">
        <v>8.1372134389480273</v>
      </c>
      <c r="AL57">
        <v>0</v>
      </c>
      <c r="AM57">
        <v>4.9144499074305994</v>
      </c>
      <c r="AN57">
        <v>0.86970229211020667</v>
      </c>
      <c r="AO57">
        <v>0</v>
      </c>
      <c r="AP57">
        <v>0.7878263473178877</v>
      </c>
      <c r="AQ57">
        <v>4.5052238952202037</v>
      </c>
      <c r="AR57">
        <v>11.203000513880193</v>
      </c>
      <c r="AS57">
        <v>9.1004084132748897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17.654915150072121</v>
      </c>
      <c r="BB57">
        <f t="shared" si="0"/>
        <v>404.71147599997909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212.49418294457499</v>
      </c>
      <c r="M58">
        <v>27.843988750384636</v>
      </c>
      <c r="N58">
        <v>35.879041556422308</v>
      </c>
      <c r="O58">
        <v>0</v>
      </c>
      <c r="P58">
        <v>37.492597793809232</v>
      </c>
      <c r="Q58">
        <v>2.8600230350831244</v>
      </c>
      <c r="R58">
        <v>2.3165961340227943</v>
      </c>
      <c r="S58">
        <v>3.4854460148247695</v>
      </c>
      <c r="T58">
        <v>0</v>
      </c>
      <c r="U58">
        <v>21.456616023465049</v>
      </c>
      <c r="V58">
        <v>6.3762485411024636</v>
      </c>
      <c r="W58">
        <v>5.007753340744439</v>
      </c>
      <c r="X58">
        <v>10.018354810372399</v>
      </c>
      <c r="Y58">
        <v>0</v>
      </c>
      <c r="Z58">
        <v>2.0153225172197868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2.5084384404091002</v>
      </c>
      <c r="AG58">
        <v>13.137014844500104</v>
      </c>
      <c r="AH58">
        <v>0.882787587142559</v>
      </c>
      <c r="AI58">
        <v>0</v>
      </c>
      <c r="AJ58">
        <v>0</v>
      </c>
      <c r="AK58">
        <v>8.1372134389480273</v>
      </c>
      <c r="AL58">
        <v>0</v>
      </c>
      <c r="AM58">
        <v>4.9144499074305994</v>
      </c>
      <c r="AN58">
        <v>0.86970229211020667</v>
      </c>
      <c r="AO58">
        <v>0</v>
      </c>
      <c r="AP58">
        <v>0.7878263473178877</v>
      </c>
      <c r="AQ58">
        <v>4.5052238952202037</v>
      </c>
      <c r="AR58">
        <v>11.203000513880193</v>
      </c>
      <c r="AS58">
        <v>9.1004084132748897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17.693615512546437</v>
      </c>
      <c r="BB58">
        <f t="shared" si="0"/>
        <v>405.59862162971336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212.49418294457499</v>
      </c>
      <c r="M59">
        <v>27.843988750384636</v>
      </c>
      <c r="N59">
        <v>35.879041556422308</v>
      </c>
      <c r="O59">
        <v>0</v>
      </c>
      <c r="P59">
        <v>37.492597793809232</v>
      </c>
      <c r="Q59">
        <v>2.8587675559844383</v>
      </c>
      <c r="R59">
        <v>5.5011324047312131</v>
      </c>
      <c r="S59">
        <v>3.6113932465259557</v>
      </c>
      <c r="T59">
        <v>0</v>
      </c>
      <c r="U59">
        <v>21.456616023465049</v>
      </c>
      <c r="V59">
        <v>6.3761905257343896</v>
      </c>
      <c r="W59">
        <v>5.0100759912490247</v>
      </c>
      <c r="X59">
        <v>10.018164725527027</v>
      </c>
      <c r="Y59">
        <v>0</v>
      </c>
      <c r="Z59">
        <v>2.0153225172197868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2.5084384404091002</v>
      </c>
      <c r="AG59">
        <v>13.137014844500104</v>
      </c>
      <c r="AH59">
        <v>5.2967261500730531</v>
      </c>
      <c r="AI59">
        <v>0</v>
      </c>
      <c r="AJ59">
        <v>0</v>
      </c>
      <c r="AK59">
        <v>8.1372134389480273</v>
      </c>
      <c r="AL59">
        <v>0</v>
      </c>
      <c r="AM59">
        <v>4.9144499074305994</v>
      </c>
      <c r="AN59">
        <v>0.86970229211020667</v>
      </c>
      <c r="AO59">
        <v>0</v>
      </c>
      <c r="AP59">
        <v>0.7878263473178877</v>
      </c>
      <c r="AQ59">
        <v>9.0104474800667926</v>
      </c>
      <c r="AR59">
        <v>11.203000513880193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18.204848937900088</v>
      </c>
      <c r="BB59">
        <f t="shared" si="0"/>
        <v>417.3178529257388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212.49418294457499</v>
      </c>
      <c r="M60">
        <v>27.843988750384636</v>
      </c>
      <c r="N60">
        <v>35.879041556422308</v>
      </c>
      <c r="O60">
        <v>0</v>
      </c>
      <c r="P60">
        <v>37.492597793809232</v>
      </c>
      <c r="Q60">
        <v>2.8587675559844383</v>
      </c>
      <c r="R60">
        <v>5.5011324047312131</v>
      </c>
      <c r="S60">
        <v>3.6113932465259557</v>
      </c>
      <c r="T60">
        <v>0</v>
      </c>
      <c r="U60">
        <v>21.456616023465049</v>
      </c>
      <c r="V60">
        <v>6.3761905257343896</v>
      </c>
      <c r="W60">
        <v>5.0100759912490247</v>
      </c>
      <c r="X60">
        <v>10.018164725527027</v>
      </c>
      <c r="Y60">
        <v>0</v>
      </c>
      <c r="Z60">
        <v>2.0153225172197868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2.5084384404091002</v>
      </c>
      <c r="AG60">
        <v>13.137014844500104</v>
      </c>
      <c r="AH60">
        <v>7.2682855755583375</v>
      </c>
      <c r="AI60">
        <v>0</v>
      </c>
      <c r="AJ60">
        <v>0</v>
      </c>
      <c r="AK60">
        <v>8.1372134389480273</v>
      </c>
      <c r="AL60">
        <v>0</v>
      </c>
      <c r="AM60">
        <v>4.9144499074305994</v>
      </c>
      <c r="AN60">
        <v>0.86970229211020667</v>
      </c>
      <c r="AO60">
        <v>0</v>
      </c>
      <c r="AP60">
        <v>0.7878263473178877</v>
      </c>
      <c r="AQ60">
        <v>13.515671375286995</v>
      </c>
      <c r="AR60">
        <v>11.203000513880193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18.475578480705579</v>
      </c>
      <c r="BB60">
        <f t="shared" si="0"/>
        <v>423.52390670363883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212.48435789653837</v>
      </c>
      <c r="M61">
        <v>27.843988750384636</v>
      </c>
      <c r="N61">
        <v>35.879041556422308</v>
      </c>
      <c r="O61">
        <v>0</v>
      </c>
      <c r="P61">
        <v>37.492597793809232</v>
      </c>
      <c r="Q61">
        <v>2.9961035610276099</v>
      </c>
      <c r="R61">
        <v>5.5011324047312131</v>
      </c>
      <c r="S61">
        <v>3.8314372233564469</v>
      </c>
      <c r="T61">
        <v>0</v>
      </c>
      <c r="U61">
        <v>21.456616023465049</v>
      </c>
      <c r="V61">
        <v>6.3737044391089164</v>
      </c>
      <c r="W61">
        <v>5.0100759912490247</v>
      </c>
      <c r="X61">
        <v>10.018164725527027</v>
      </c>
      <c r="Y61">
        <v>0</v>
      </c>
      <c r="Z61">
        <v>2.0153225172197868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2.5084384404091002</v>
      </c>
      <c r="AG61">
        <v>13.137014844500104</v>
      </c>
      <c r="AH61">
        <v>7.2682855755583375</v>
      </c>
      <c r="AI61">
        <v>0</v>
      </c>
      <c r="AJ61">
        <v>0</v>
      </c>
      <c r="AK61">
        <v>8.1372134389480273</v>
      </c>
      <c r="AL61">
        <v>0</v>
      </c>
      <c r="AM61">
        <v>4.9144499074305994</v>
      </c>
      <c r="AN61">
        <v>0.86970229211020667</v>
      </c>
      <c r="AO61">
        <v>0</v>
      </c>
      <c r="AP61">
        <v>0.7878263473178877</v>
      </c>
      <c r="AQ61">
        <v>18.020894960133585</v>
      </c>
      <c r="AR61">
        <v>11.203000513880193</v>
      </c>
      <c r="AS61">
        <v>9.1004084132748897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18.678320704365611</v>
      </c>
      <c r="BB61">
        <f t="shared" si="0"/>
        <v>428.17145691203694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212.48435789653837</v>
      </c>
      <c r="M62">
        <v>27.843988750384636</v>
      </c>
      <c r="N62">
        <v>35.879041556422308</v>
      </c>
      <c r="O62">
        <v>0</v>
      </c>
      <c r="P62">
        <v>37.492597793809232</v>
      </c>
      <c r="Q62">
        <v>2.9961035610276099</v>
      </c>
      <c r="R62">
        <v>5.5011324047312131</v>
      </c>
      <c r="S62">
        <v>3.8314372233564469</v>
      </c>
      <c r="T62">
        <v>0</v>
      </c>
      <c r="U62">
        <v>21.456616023465049</v>
      </c>
      <c r="V62">
        <v>6.3737044391089164</v>
      </c>
      <c r="W62">
        <v>5.0100759912490247</v>
      </c>
      <c r="X62">
        <v>10.018164725527027</v>
      </c>
      <c r="Y62">
        <v>0</v>
      </c>
      <c r="Z62">
        <v>2.0153225172197868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2.5084384404091002</v>
      </c>
      <c r="AG62">
        <v>13.137014844500104</v>
      </c>
      <c r="AH62">
        <v>7.2682855755583375</v>
      </c>
      <c r="AI62">
        <v>0</v>
      </c>
      <c r="AJ62">
        <v>0</v>
      </c>
      <c r="AK62">
        <v>8.1372134389480273</v>
      </c>
      <c r="AL62">
        <v>0</v>
      </c>
      <c r="AM62">
        <v>4.9144499074305994</v>
      </c>
      <c r="AN62">
        <v>0.86970229211020667</v>
      </c>
      <c r="AO62">
        <v>0</v>
      </c>
      <c r="AP62">
        <v>0.7878263473178877</v>
      </c>
      <c r="AQ62">
        <v>18.020894960133585</v>
      </c>
      <c r="AR62">
        <v>11.203000513880193</v>
      </c>
      <c r="AS62">
        <v>9.1004084132748897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18.678320704365611</v>
      </c>
      <c r="BB62">
        <f t="shared" si="0"/>
        <v>428.17145691203694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210.48060600616597</v>
      </c>
      <c r="M63">
        <v>27.843988750384636</v>
      </c>
      <c r="N63">
        <v>35.879041556422308</v>
      </c>
      <c r="O63">
        <v>0</v>
      </c>
      <c r="P63">
        <v>37.492597793809232</v>
      </c>
      <c r="Q63">
        <v>2.9961035610276099</v>
      </c>
      <c r="R63">
        <v>5.5011324047312131</v>
      </c>
      <c r="S63">
        <v>3.8314372233564469</v>
      </c>
      <c r="T63">
        <v>0</v>
      </c>
      <c r="U63">
        <v>21.456616023465049</v>
      </c>
      <c r="V63">
        <v>6.3737044391089164</v>
      </c>
      <c r="W63">
        <v>5.0100759912490247</v>
      </c>
      <c r="X63">
        <v>10.018164725527027</v>
      </c>
      <c r="Y63">
        <v>0</v>
      </c>
      <c r="Z63">
        <v>2.0153225172197868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2.5084384404091002</v>
      </c>
      <c r="AG63">
        <v>13.137014844500104</v>
      </c>
      <c r="AH63">
        <v>7.2682855755583375</v>
      </c>
      <c r="AI63">
        <v>0</v>
      </c>
      <c r="AJ63">
        <v>0</v>
      </c>
      <c r="AK63">
        <v>8.1372134389480273</v>
      </c>
      <c r="AL63">
        <v>0</v>
      </c>
      <c r="AM63">
        <v>4.9144499074305994</v>
      </c>
      <c r="AN63">
        <v>0.86970229211020667</v>
      </c>
      <c r="AO63">
        <v>0</v>
      </c>
      <c r="AP63">
        <v>0.7878263473178877</v>
      </c>
      <c r="AQ63">
        <v>18.020894960133585</v>
      </c>
      <c r="AR63">
        <v>11.203000513880193</v>
      </c>
      <c r="AS63">
        <v>9.1004084132748897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18.594563875348037</v>
      </c>
      <c r="BB63">
        <f t="shared" si="0"/>
        <v>426.25146185068206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280.64173361441766</v>
      </c>
      <c r="M64">
        <v>27.843988750384636</v>
      </c>
      <c r="N64">
        <v>35.879041556422308</v>
      </c>
      <c r="O64">
        <v>0</v>
      </c>
      <c r="P64">
        <v>37.492597793809232</v>
      </c>
      <c r="Q64">
        <v>2.9961035610276099</v>
      </c>
      <c r="R64">
        <v>5.5011324047312131</v>
      </c>
      <c r="S64">
        <v>3.8314372233564469</v>
      </c>
      <c r="T64">
        <v>0</v>
      </c>
      <c r="U64">
        <v>21.456616023465049</v>
      </c>
      <c r="V64">
        <v>6.3737044391089164</v>
      </c>
      <c r="W64">
        <v>5.0100759912490247</v>
      </c>
      <c r="X64">
        <v>10.018164725527027</v>
      </c>
      <c r="Y64">
        <v>0</v>
      </c>
      <c r="Z64">
        <v>2.0153225172197868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2.5084384404091002</v>
      </c>
      <c r="AG64">
        <v>13.137014844500104</v>
      </c>
      <c r="AH64">
        <v>7.2682855755583375</v>
      </c>
      <c r="AI64">
        <v>0</v>
      </c>
      <c r="AJ64">
        <v>0</v>
      </c>
      <c r="AK64">
        <v>8.1372134389480273</v>
      </c>
      <c r="AL64">
        <v>0</v>
      </c>
      <c r="AM64">
        <v>4.9144499074305994</v>
      </c>
      <c r="AN64">
        <v>0.86970229211020667</v>
      </c>
      <c r="AO64">
        <v>0</v>
      </c>
      <c r="AP64">
        <v>0.7878263473178877</v>
      </c>
      <c r="AQ64">
        <v>18.020894960133585</v>
      </c>
      <c r="AR64">
        <v>11.203000513880193</v>
      </c>
      <c r="AS64">
        <v>9.1004084132748897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21.527299009372975</v>
      </c>
      <c r="BB64">
        <f t="shared" si="0"/>
        <v>493.47985432490884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330.75970665033265</v>
      </c>
      <c r="M65">
        <v>27.843988750384636</v>
      </c>
      <c r="N65">
        <v>35.879041556422308</v>
      </c>
      <c r="O65">
        <v>0</v>
      </c>
      <c r="P65">
        <v>37.492597793809232</v>
      </c>
      <c r="Q65">
        <v>0</v>
      </c>
      <c r="R65">
        <v>8.4714480413562008</v>
      </c>
      <c r="S65">
        <v>1.3043173157881631</v>
      </c>
      <c r="T65">
        <v>0</v>
      </c>
      <c r="U65">
        <v>21.456616023465049</v>
      </c>
      <c r="V65">
        <v>6.3762485411024636</v>
      </c>
      <c r="W65">
        <v>10.361398791809115</v>
      </c>
      <c r="X65">
        <v>45.367594657060408</v>
      </c>
      <c r="Y65">
        <v>0</v>
      </c>
      <c r="Z65">
        <v>2.0153225172197868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2.5084384404091002</v>
      </c>
      <c r="AG65">
        <v>13.137014844500104</v>
      </c>
      <c r="AH65">
        <v>7.2682855755583375</v>
      </c>
      <c r="AI65">
        <v>0</v>
      </c>
      <c r="AJ65">
        <v>0</v>
      </c>
      <c r="AK65">
        <v>8.1372134389480273</v>
      </c>
      <c r="AL65">
        <v>0</v>
      </c>
      <c r="AM65">
        <v>4.9144499074305994</v>
      </c>
      <c r="AN65">
        <v>0.86970229211020667</v>
      </c>
      <c r="AO65">
        <v>0</v>
      </c>
      <c r="AP65">
        <v>0.7878263473178877</v>
      </c>
      <c r="AQ65">
        <v>18.020894960133585</v>
      </c>
      <c r="AR65">
        <v>11.203000513880193</v>
      </c>
      <c r="AS65">
        <v>9.5140633120434153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25.234207317331201</v>
      </c>
      <c r="BB65">
        <f t="shared" si="0"/>
        <v>578.45496295375028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330.75970665033265</v>
      </c>
      <c r="M66">
        <v>27.843988750384636</v>
      </c>
      <c r="N66">
        <v>35.879041556422308</v>
      </c>
      <c r="O66">
        <v>0</v>
      </c>
      <c r="P66">
        <v>37.492597793809232</v>
      </c>
      <c r="Q66">
        <v>0</v>
      </c>
      <c r="R66">
        <v>8.4714480413562008</v>
      </c>
      <c r="S66">
        <v>1.147735935890724</v>
      </c>
      <c r="T66">
        <v>0</v>
      </c>
      <c r="U66">
        <v>21.456616023465049</v>
      </c>
      <c r="V66">
        <v>6.3762485411024636</v>
      </c>
      <c r="W66">
        <v>10.361398791809115</v>
      </c>
      <c r="X66">
        <v>45.367594657060408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2.5084384404091002</v>
      </c>
      <c r="AG66">
        <v>13.137014844500104</v>
      </c>
      <c r="AH66">
        <v>7.2682855755583375</v>
      </c>
      <c r="AI66">
        <v>0</v>
      </c>
      <c r="AJ66">
        <v>0</v>
      </c>
      <c r="AK66">
        <v>8.1372134389480273</v>
      </c>
      <c r="AL66">
        <v>0</v>
      </c>
      <c r="AM66">
        <v>4.9144499074305994</v>
      </c>
      <c r="AN66">
        <v>0.86970229211020667</v>
      </c>
      <c r="AO66">
        <v>0</v>
      </c>
      <c r="AP66">
        <v>0.7878263473178877</v>
      </c>
      <c r="AQ66">
        <v>18.020894960133585</v>
      </c>
      <c r="AR66">
        <v>11.203000513880193</v>
      </c>
      <c r="AS66">
        <v>9.5140633120434153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25.227662215651488</v>
      </c>
      <c r="BB66">
        <f t="shared" si="0"/>
        <v>578.30492667553256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330.75970665033265</v>
      </c>
      <c r="M67">
        <v>27.843988750384636</v>
      </c>
      <c r="N67">
        <v>35.879041556422308</v>
      </c>
      <c r="O67">
        <v>0</v>
      </c>
      <c r="P67">
        <v>37.492597793809232</v>
      </c>
      <c r="Q67">
        <v>0</v>
      </c>
      <c r="R67">
        <v>8.4714480413562008</v>
      </c>
      <c r="S67">
        <v>1.0226554115527937</v>
      </c>
      <c r="T67">
        <v>0</v>
      </c>
      <c r="U67">
        <v>21.456616023465049</v>
      </c>
      <c r="V67">
        <v>6.3762485411024636</v>
      </c>
      <c r="W67">
        <v>10.361398791809115</v>
      </c>
      <c r="X67">
        <v>45.367594657060408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2.8361869129618031</v>
      </c>
      <c r="AE67">
        <v>0</v>
      </c>
      <c r="AF67">
        <v>5.0168771943226886</v>
      </c>
      <c r="AG67">
        <v>13.137014844500104</v>
      </c>
      <c r="AH67">
        <v>7.2682855755583375</v>
      </c>
      <c r="AI67">
        <v>0</v>
      </c>
      <c r="AJ67">
        <v>0</v>
      </c>
      <c r="AK67">
        <v>8.1372134389480273</v>
      </c>
      <c r="AL67">
        <v>0</v>
      </c>
      <c r="AM67">
        <v>4.9144499074305994</v>
      </c>
      <c r="AN67">
        <v>0.86970229211020667</v>
      </c>
      <c r="AO67">
        <v>0</v>
      </c>
      <c r="AP67">
        <v>0.7878263473178877</v>
      </c>
      <c r="AQ67">
        <v>18.020894960133585</v>
      </c>
      <c r="AR67">
        <v>11.203000513880193</v>
      </c>
      <c r="AS67">
        <v>9.5140633120434153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25.445839202609552</v>
      </c>
      <c r="BB67">
        <f t="shared" si="0"/>
        <v>583.30629483111193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330.75970665033265</v>
      </c>
      <c r="M68">
        <v>27.843988750384636</v>
      </c>
      <c r="N68">
        <v>35.879041556422308</v>
      </c>
      <c r="O68">
        <v>0</v>
      </c>
      <c r="P68">
        <v>37.492597793809232</v>
      </c>
      <c r="Q68">
        <v>0</v>
      </c>
      <c r="R68">
        <v>8.4714480413562008</v>
      </c>
      <c r="S68">
        <v>1.0226554115527937</v>
      </c>
      <c r="T68">
        <v>0</v>
      </c>
      <c r="U68">
        <v>21.456616023465049</v>
      </c>
      <c r="V68">
        <v>6.3762485411024636</v>
      </c>
      <c r="W68">
        <v>10.361398791809115</v>
      </c>
      <c r="X68">
        <v>45.367594657060408</v>
      </c>
      <c r="Y68">
        <v>0</v>
      </c>
      <c r="Z68">
        <v>2.0153225172197868</v>
      </c>
      <c r="AA68">
        <v>0</v>
      </c>
      <c r="AB68">
        <v>0</v>
      </c>
      <c r="AC68">
        <v>0</v>
      </c>
      <c r="AD68">
        <v>2.8361869129618031</v>
      </c>
      <c r="AE68">
        <v>0</v>
      </c>
      <c r="AF68">
        <v>5.0168771943226886</v>
      </c>
      <c r="AG68">
        <v>13.137014844500104</v>
      </c>
      <c r="AH68">
        <v>7.2682855755583375</v>
      </c>
      <c r="AI68">
        <v>0</v>
      </c>
      <c r="AJ68">
        <v>0</v>
      </c>
      <c r="AK68">
        <v>8.1372134389480273</v>
      </c>
      <c r="AL68">
        <v>0</v>
      </c>
      <c r="AM68">
        <v>4.9144499074305994</v>
      </c>
      <c r="AN68">
        <v>0.86970229211020667</v>
      </c>
      <c r="AO68">
        <v>0</v>
      </c>
      <c r="AP68">
        <v>0.7878263473178877</v>
      </c>
      <c r="AQ68">
        <v>18.020894960133585</v>
      </c>
      <c r="AR68">
        <v>11.203000513880193</v>
      </c>
      <c r="AS68">
        <v>9.5140633120434153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25.445839202609552</v>
      </c>
      <c r="BB68">
        <f t="shared" ref="BB68:BB99" si="1">SUM(B68:AZ68)-BA68</f>
        <v>583.30629483111193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330.75970665033265</v>
      </c>
      <c r="M69">
        <v>27.843988750384636</v>
      </c>
      <c r="N69">
        <v>35.879041556422308</v>
      </c>
      <c r="O69">
        <v>0</v>
      </c>
      <c r="P69">
        <v>37.492597793809232</v>
      </c>
      <c r="Q69">
        <v>0</v>
      </c>
      <c r="R69">
        <v>8.4714480413562008</v>
      </c>
      <c r="S69">
        <v>1.0537908624164787</v>
      </c>
      <c r="T69">
        <v>0</v>
      </c>
      <c r="U69">
        <v>21.456616023465049</v>
      </c>
      <c r="V69">
        <v>6.3762485411024636</v>
      </c>
      <c r="W69">
        <v>10.361398791809115</v>
      </c>
      <c r="X69">
        <v>45.367594657060408</v>
      </c>
      <c r="Y69">
        <v>0</v>
      </c>
      <c r="Z69">
        <v>2.0153225172197868</v>
      </c>
      <c r="AA69">
        <v>2.9394347267793779</v>
      </c>
      <c r="AB69">
        <v>0</v>
      </c>
      <c r="AC69">
        <v>3.0131286050928825</v>
      </c>
      <c r="AD69">
        <v>2.8361869129618031</v>
      </c>
      <c r="AE69">
        <v>0</v>
      </c>
      <c r="AF69">
        <v>5.0168771943226886</v>
      </c>
      <c r="AG69">
        <v>13.137014844500104</v>
      </c>
      <c r="AH69">
        <v>7.2682855755583375</v>
      </c>
      <c r="AI69">
        <v>0</v>
      </c>
      <c r="AJ69">
        <v>0</v>
      </c>
      <c r="AK69">
        <v>8.1372134389480273</v>
      </c>
      <c r="AL69">
        <v>0</v>
      </c>
      <c r="AM69">
        <v>4.9144499074305994</v>
      </c>
      <c r="AN69">
        <v>0.86970229211020667</v>
      </c>
      <c r="AO69">
        <v>0</v>
      </c>
      <c r="AP69">
        <v>0.7878263473178877</v>
      </c>
      <c r="AQ69">
        <v>18.020894960133585</v>
      </c>
      <c r="AR69">
        <v>11.203000513880193</v>
      </c>
      <c r="AS69">
        <v>9.7208907614276754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25.704603199112171</v>
      </c>
      <c r="BB69">
        <f t="shared" si="1"/>
        <v>589.23805706672943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330.75970665033265</v>
      </c>
      <c r="M70">
        <v>27.843988750384636</v>
      </c>
      <c r="N70">
        <v>35.879041556422308</v>
      </c>
      <c r="O70">
        <v>0</v>
      </c>
      <c r="P70">
        <v>37.492597793809232</v>
      </c>
      <c r="Q70">
        <v>0</v>
      </c>
      <c r="R70">
        <v>8.4714480413562008</v>
      </c>
      <c r="S70">
        <v>1.0537908624164787</v>
      </c>
      <c r="T70">
        <v>0</v>
      </c>
      <c r="U70">
        <v>21.456616023465049</v>
      </c>
      <c r="V70">
        <v>6.3762485411024636</v>
      </c>
      <c r="W70">
        <v>10.361398791809115</v>
      </c>
      <c r="X70">
        <v>45.367594657060408</v>
      </c>
      <c r="Y70">
        <v>0</v>
      </c>
      <c r="Z70">
        <v>3.382548445001043</v>
      </c>
      <c r="AA70">
        <v>4.2998340183677728</v>
      </c>
      <c r="AB70">
        <v>1.038173155917345</v>
      </c>
      <c r="AC70">
        <v>3.0131286050928825</v>
      </c>
      <c r="AD70">
        <v>5.6723738259236063</v>
      </c>
      <c r="AE70">
        <v>0</v>
      </c>
      <c r="AF70">
        <v>5.0168771943226886</v>
      </c>
      <c r="AG70">
        <v>13.137014844500104</v>
      </c>
      <c r="AH70">
        <v>7.2682855755583375</v>
      </c>
      <c r="AI70">
        <v>0</v>
      </c>
      <c r="AJ70">
        <v>0</v>
      </c>
      <c r="AK70">
        <v>8.1372134389480273</v>
      </c>
      <c r="AL70">
        <v>0</v>
      </c>
      <c r="AM70">
        <v>4.9144499074305994</v>
      </c>
      <c r="AN70">
        <v>0.86970229211020667</v>
      </c>
      <c r="AO70">
        <v>0</v>
      </c>
      <c r="AP70">
        <v>0.7878263473178877</v>
      </c>
      <c r="AQ70">
        <v>18.020894960133585</v>
      </c>
      <c r="AR70">
        <v>11.203000513880193</v>
      </c>
      <c r="AS70">
        <v>9.7208907614276754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25.980566184160971</v>
      </c>
      <c r="BB70">
        <f t="shared" si="1"/>
        <v>595.56407936992935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380.52011836897788</v>
      </c>
      <c r="M71">
        <v>27.843988750384636</v>
      </c>
      <c r="N71">
        <v>35.879041556422308</v>
      </c>
      <c r="O71">
        <v>0</v>
      </c>
      <c r="P71">
        <v>37.492597793809232</v>
      </c>
      <c r="Q71">
        <v>0</v>
      </c>
      <c r="R71">
        <v>8.4714480413562008</v>
      </c>
      <c r="S71">
        <v>1.0537908624164787</v>
      </c>
      <c r="T71">
        <v>0</v>
      </c>
      <c r="U71">
        <v>21.456616023465049</v>
      </c>
      <c r="V71">
        <v>6.3762485411024636</v>
      </c>
      <c r="W71">
        <v>10.361398791809115</v>
      </c>
      <c r="X71">
        <v>45.367594657060408</v>
      </c>
      <c r="Y71">
        <v>0</v>
      </c>
      <c r="Z71">
        <v>3.382548445001043</v>
      </c>
      <c r="AA71">
        <v>5.4658907827175947</v>
      </c>
      <c r="AB71">
        <v>4.0696387836568562</v>
      </c>
      <c r="AC71">
        <v>6.0322044011688574</v>
      </c>
      <c r="AD71">
        <v>8.5085607388854108</v>
      </c>
      <c r="AE71">
        <v>0</v>
      </c>
      <c r="AF71">
        <v>5.0168771943226886</v>
      </c>
      <c r="AG71">
        <v>13.137014844500104</v>
      </c>
      <c r="AH71">
        <v>14.536571151116675</v>
      </c>
      <c r="AI71">
        <v>0</v>
      </c>
      <c r="AJ71">
        <v>0</v>
      </c>
      <c r="AK71">
        <v>8.1372134389480273</v>
      </c>
      <c r="AL71">
        <v>0</v>
      </c>
      <c r="AM71">
        <v>4.9144499074305994</v>
      </c>
      <c r="AN71">
        <v>0.86970229211020667</v>
      </c>
      <c r="AO71">
        <v>0</v>
      </c>
      <c r="AP71">
        <v>0.7878263473178877</v>
      </c>
      <c r="AQ71">
        <v>18.020894960133585</v>
      </c>
      <c r="AR71">
        <v>11.203000513880193</v>
      </c>
      <c r="AS71">
        <v>9.7208907614276754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28.78457214828574</v>
      </c>
      <c r="BB71">
        <f t="shared" si="1"/>
        <v>659.84155580113531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387.21601713721566</v>
      </c>
      <c r="M72">
        <v>27.843988750384636</v>
      </c>
      <c r="N72">
        <v>35.879041556422308</v>
      </c>
      <c r="O72">
        <v>0</v>
      </c>
      <c r="P72">
        <v>37.492597793809232</v>
      </c>
      <c r="Q72">
        <v>0</v>
      </c>
      <c r="R72">
        <v>8.4714480413562008</v>
      </c>
      <c r="S72">
        <v>1.0537908624164787</v>
      </c>
      <c r="T72">
        <v>0</v>
      </c>
      <c r="U72">
        <v>21.456616023465049</v>
      </c>
      <c r="V72">
        <v>6.3762485411024636</v>
      </c>
      <c r="W72">
        <v>10.361398791809115</v>
      </c>
      <c r="X72">
        <v>45.367594657060408</v>
      </c>
      <c r="Y72">
        <v>0</v>
      </c>
      <c r="Z72">
        <v>4.0306447142558968</v>
      </c>
      <c r="AA72">
        <v>8.6404802492172834</v>
      </c>
      <c r="AB72">
        <v>8.2057207639323728</v>
      </c>
      <c r="AC72">
        <v>6.0322044011688574</v>
      </c>
      <c r="AD72">
        <v>8.5085607388854108</v>
      </c>
      <c r="AE72">
        <v>0</v>
      </c>
      <c r="AF72">
        <v>7.525315634731788</v>
      </c>
      <c r="AG72">
        <v>13.137014844500104</v>
      </c>
      <c r="AH72">
        <v>21.804856413066165</v>
      </c>
      <c r="AI72">
        <v>1.1890323934460447</v>
      </c>
      <c r="AJ72">
        <v>0</v>
      </c>
      <c r="AK72">
        <v>8.1372134389480273</v>
      </c>
      <c r="AL72">
        <v>0</v>
      </c>
      <c r="AM72">
        <v>4.9144499074305994</v>
      </c>
      <c r="AN72">
        <v>0.86970229211020667</v>
      </c>
      <c r="AO72">
        <v>0</v>
      </c>
      <c r="AP72">
        <v>0.7878263473178877</v>
      </c>
      <c r="AQ72">
        <v>18.020894960133585</v>
      </c>
      <c r="AR72">
        <v>11.203000513880193</v>
      </c>
      <c r="AS72">
        <v>9.7208907614276754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29.855505812132812</v>
      </c>
      <c r="BB72">
        <f t="shared" si="1"/>
        <v>684.39104471736073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387.21601713721566</v>
      </c>
      <c r="M73">
        <v>27.843988750384636</v>
      </c>
      <c r="N73">
        <v>35.879041556422308</v>
      </c>
      <c r="O73">
        <v>0</v>
      </c>
      <c r="P73">
        <v>37.492597793809232</v>
      </c>
      <c r="Q73">
        <v>0</v>
      </c>
      <c r="R73">
        <v>8.4714480413562008</v>
      </c>
      <c r="S73">
        <v>1.232215510061023</v>
      </c>
      <c r="T73">
        <v>0</v>
      </c>
      <c r="U73">
        <v>21.456616023465049</v>
      </c>
      <c r="V73">
        <v>6.3762485411024636</v>
      </c>
      <c r="W73">
        <v>10.361398791809115</v>
      </c>
      <c r="X73">
        <v>45.367594657060408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6.0322044011688574</v>
      </c>
      <c r="AD73">
        <v>8.5085607388854108</v>
      </c>
      <c r="AE73">
        <v>0</v>
      </c>
      <c r="AF73">
        <v>7.9535856505948646</v>
      </c>
      <c r="AG73">
        <v>13.137014844500104</v>
      </c>
      <c r="AH73">
        <v>29.073141988624503</v>
      </c>
      <c r="AI73">
        <v>5.1524734963473175</v>
      </c>
      <c r="AJ73">
        <v>0</v>
      </c>
      <c r="AK73">
        <v>8.1372134389480273</v>
      </c>
      <c r="AL73">
        <v>0</v>
      </c>
      <c r="AM73">
        <v>4.9144499074305994</v>
      </c>
      <c r="AN73">
        <v>0.86970229211020667</v>
      </c>
      <c r="AO73">
        <v>0</v>
      </c>
      <c r="AP73">
        <v>0.7878263473178877</v>
      </c>
      <c r="AQ73">
        <v>18.020894960133585</v>
      </c>
      <c r="AR73">
        <v>11.203000513880193</v>
      </c>
      <c r="AS73">
        <v>9.7208907614276754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30.434592305446827</v>
      </c>
      <c r="BB73">
        <f t="shared" si="1"/>
        <v>697.66570208323355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387.21601713721566</v>
      </c>
      <c r="M74">
        <v>27.843988750384636</v>
      </c>
      <c r="N74">
        <v>35.879041556422308</v>
      </c>
      <c r="O74">
        <v>0</v>
      </c>
      <c r="P74">
        <v>37.492597793809232</v>
      </c>
      <c r="Q74">
        <v>0</v>
      </c>
      <c r="R74">
        <v>8.4714480413562008</v>
      </c>
      <c r="S74">
        <v>1.232215510061023</v>
      </c>
      <c r="T74">
        <v>0</v>
      </c>
      <c r="U74">
        <v>21.456616023465049</v>
      </c>
      <c r="V74">
        <v>6.3762485411024636</v>
      </c>
      <c r="W74">
        <v>10.361398791809115</v>
      </c>
      <c r="X74">
        <v>45.367594657060408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6.0322044011688574</v>
      </c>
      <c r="AD74">
        <v>8.5085607388854108</v>
      </c>
      <c r="AE74">
        <v>0</v>
      </c>
      <c r="AF74">
        <v>7.9535856505948646</v>
      </c>
      <c r="AG74">
        <v>13.137014844500104</v>
      </c>
      <c r="AH74">
        <v>29.073141988624503</v>
      </c>
      <c r="AI74">
        <v>5.1524734963473175</v>
      </c>
      <c r="AJ74">
        <v>0</v>
      </c>
      <c r="AK74">
        <v>8.1372134389480273</v>
      </c>
      <c r="AL74">
        <v>0</v>
      </c>
      <c r="AM74">
        <v>4.9144499074305994</v>
      </c>
      <c r="AN74">
        <v>0.86970229211020667</v>
      </c>
      <c r="AO74">
        <v>0</v>
      </c>
      <c r="AP74">
        <v>0.7878263473178877</v>
      </c>
      <c r="AQ74">
        <v>18.020894960133585</v>
      </c>
      <c r="AR74">
        <v>11.203000513880193</v>
      </c>
      <c r="AS74">
        <v>9.7208907614276754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30.434592305446827</v>
      </c>
      <c r="BB74">
        <f t="shared" si="1"/>
        <v>697.66570208323355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387.21601713721566</v>
      </c>
      <c r="M75">
        <v>27.843988750384636</v>
      </c>
      <c r="N75">
        <v>35.879041556422308</v>
      </c>
      <c r="O75">
        <v>0</v>
      </c>
      <c r="P75">
        <v>37.492597793809232</v>
      </c>
      <c r="Q75">
        <v>0</v>
      </c>
      <c r="R75">
        <v>8.4714480413562008</v>
      </c>
      <c r="S75">
        <v>1.0537908624164787</v>
      </c>
      <c r="T75">
        <v>0</v>
      </c>
      <c r="U75">
        <v>21.456616023465049</v>
      </c>
      <c r="V75">
        <v>6.3762485411024636</v>
      </c>
      <c r="W75">
        <v>10.361398791809115</v>
      </c>
      <c r="X75">
        <v>45.367594657060408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6.0322044011688574</v>
      </c>
      <c r="AD75">
        <v>8.5085607388854108</v>
      </c>
      <c r="AE75">
        <v>0</v>
      </c>
      <c r="AF75">
        <v>7.9535856505948646</v>
      </c>
      <c r="AG75">
        <v>13.137014844500104</v>
      </c>
      <c r="AH75">
        <v>29.073141988624503</v>
      </c>
      <c r="AI75">
        <v>5.1524734963473175</v>
      </c>
      <c r="AJ75">
        <v>0</v>
      </c>
      <c r="AK75">
        <v>8.1372134389480273</v>
      </c>
      <c r="AL75">
        <v>0</v>
      </c>
      <c r="AM75">
        <v>4.9144499074305994</v>
      </c>
      <c r="AN75">
        <v>0.86970229211020667</v>
      </c>
      <c r="AO75">
        <v>0</v>
      </c>
      <c r="AP75">
        <v>0.7878263473178877</v>
      </c>
      <c r="AQ75">
        <v>18.020894960133585</v>
      </c>
      <c r="AR75">
        <v>11.203000513880193</v>
      </c>
      <c r="AS75">
        <v>9.7208907614276754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30.427134155175281</v>
      </c>
      <c r="BB75">
        <f t="shared" si="1"/>
        <v>697.49473558586055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387.21601713721566</v>
      </c>
      <c r="M76">
        <v>27.843988750384636</v>
      </c>
      <c r="N76">
        <v>35.879041556422308</v>
      </c>
      <c r="O76">
        <v>0</v>
      </c>
      <c r="P76">
        <v>37.492597793809232</v>
      </c>
      <c r="Q76">
        <v>0</v>
      </c>
      <c r="R76">
        <v>8.4714480413562008</v>
      </c>
      <c r="S76">
        <v>1.0537908624164787</v>
      </c>
      <c r="T76">
        <v>0</v>
      </c>
      <c r="U76">
        <v>21.456616023465049</v>
      </c>
      <c r="V76">
        <v>6.3762485411024636</v>
      </c>
      <c r="W76">
        <v>10.361398791809115</v>
      </c>
      <c r="X76">
        <v>45.367594657060408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6.0322044011688574</v>
      </c>
      <c r="AD76">
        <v>8.5085607388854108</v>
      </c>
      <c r="AE76">
        <v>0</v>
      </c>
      <c r="AF76">
        <v>7.9535856505948646</v>
      </c>
      <c r="AG76">
        <v>13.137014844500104</v>
      </c>
      <c r="AH76">
        <v>29.073141988624503</v>
      </c>
      <c r="AI76">
        <v>5.1524734963473175</v>
      </c>
      <c r="AJ76">
        <v>0</v>
      </c>
      <c r="AK76">
        <v>8.1372134389480273</v>
      </c>
      <c r="AL76">
        <v>0</v>
      </c>
      <c r="AM76">
        <v>4.9144499074305994</v>
      </c>
      <c r="AN76">
        <v>0.86970229211020667</v>
      </c>
      <c r="AO76">
        <v>0</v>
      </c>
      <c r="AP76">
        <v>0.7878263473178877</v>
      </c>
      <c r="AQ76">
        <v>18.020894960133585</v>
      </c>
      <c r="AR76">
        <v>11.203000513880193</v>
      </c>
      <c r="AS76">
        <v>9.7208907614276754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30.427134155175281</v>
      </c>
      <c r="BB76">
        <f t="shared" si="1"/>
        <v>697.49473558586055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387.21601713721566</v>
      </c>
      <c r="M77">
        <v>27.843988750384636</v>
      </c>
      <c r="N77">
        <v>35.879041556422308</v>
      </c>
      <c r="O77">
        <v>0</v>
      </c>
      <c r="P77">
        <v>37.492597793809232</v>
      </c>
      <c r="Q77">
        <v>0</v>
      </c>
      <c r="R77">
        <v>8.4714480413562008</v>
      </c>
      <c r="S77">
        <v>0.81395469745804061</v>
      </c>
      <c r="T77">
        <v>0</v>
      </c>
      <c r="U77">
        <v>21.456616023465049</v>
      </c>
      <c r="V77">
        <v>6.3762485411024636</v>
      </c>
      <c r="W77">
        <v>10.361398791809115</v>
      </c>
      <c r="X77">
        <v>45.367594657060408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6.0322044011688574</v>
      </c>
      <c r="AD77">
        <v>8.5085607388854108</v>
      </c>
      <c r="AE77">
        <v>0</v>
      </c>
      <c r="AF77">
        <v>7.9535856505948646</v>
      </c>
      <c r="AG77">
        <v>13.137014844500104</v>
      </c>
      <c r="AH77">
        <v>29.073141988624503</v>
      </c>
      <c r="AI77">
        <v>5.1524734963473175</v>
      </c>
      <c r="AJ77">
        <v>0</v>
      </c>
      <c r="AK77">
        <v>8.1372134389480273</v>
      </c>
      <c r="AL77">
        <v>0</v>
      </c>
      <c r="AM77">
        <v>4.9144499074305994</v>
      </c>
      <c r="AN77">
        <v>0.86970229211020667</v>
      </c>
      <c r="AO77">
        <v>0</v>
      </c>
      <c r="AP77">
        <v>0.7878263473178877</v>
      </c>
      <c r="AQ77">
        <v>18.020894960133585</v>
      </c>
      <c r="AR77">
        <v>11.203000513880193</v>
      </c>
      <c r="AS77">
        <v>9.7208907614276754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30.417109003480022</v>
      </c>
      <c r="BB77">
        <f t="shared" si="1"/>
        <v>697.26492457259735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387.21601713721566</v>
      </c>
      <c r="M78">
        <v>27.843988750384636</v>
      </c>
      <c r="N78">
        <v>35.879041556422308</v>
      </c>
      <c r="O78">
        <v>0</v>
      </c>
      <c r="P78">
        <v>37.492597793809232</v>
      </c>
      <c r="Q78">
        <v>0</v>
      </c>
      <c r="R78">
        <v>8.4714480413562008</v>
      </c>
      <c r="S78">
        <v>0</v>
      </c>
      <c r="T78">
        <v>0</v>
      </c>
      <c r="U78">
        <v>21.456616023465049</v>
      </c>
      <c r="V78">
        <v>6.3762485411024636</v>
      </c>
      <c r="W78">
        <v>10.361398791809115</v>
      </c>
      <c r="X78">
        <v>45.367594657060408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6.0322044011688574</v>
      </c>
      <c r="AD78">
        <v>8.5085607388854108</v>
      </c>
      <c r="AE78">
        <v>0</v>
      </c>
      <c r="AF78">
        <v>7.9535856505948646</v>
      </c>
      <c r="AG78">
        <v>13.137014844500104</v>
      </c>
      <c r="AH78">
        <v>29.073141988624503</v>
      </c>
      <c r="AI78">
        <v>5.1524734963473175</v>
      </c>
      <c r="AJ78">
        <v>0</v>
      </c>
      <c r="AK78">
        <v>8.1372134389480273</v>
      </c>
      <c r="AL78">
        <v>0</v>
      </c>
      <c r="AM78">
        <v>4.9144499074305994</v>
      </c>
      <c r="AN78">
        <v>0.86970229211020667</v>
      </c>
      <c r="AO78">
        <v>0</v>
      </c>
      <c r="AP78">
        <v>0.7878263473178877</v>
      </c>
      <c r="AQ78">
        <v>18.020894960133585</v>
      </c>
      <c r="AR78">
        <v>11.203000513880193</v>
      </c>
      <c r="AS78">
        <v>9.7208907614276754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30.383085697126276</v>
      </c>
      <c r="BB78">
        <f t="shared" si="1"/>
        <v>696.48499318149311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387.21601713721566</v>
      </c>
      <c r="M79">
        <v>27.843988750384636</v>
      </c>
      <c r="N79">
        <v>35.879041556422308</v>
      </c>
      <c r="O79">
        <v>0</v>
      </c>
      <c r="P79">
        <v>37.492597793809232</v>
      </c>
      <c r="Q79">
        <v>0</v>
      </c>
      <c r="R79">
        <v>8.4714480413562008</v>
      </c>
      <c r="S79">
        <v>0</v>
      </c>
      <c r="T79">
        <v>0</v>
      </c>
      <c r="U79">
        <v>21.456616023465049</v>
      </c>
      <c r="V79">
        <v>6.3762485411024636</v>
      </c>
      <c r="W79">
        <v>10.361398791809115</v>
      </c>
      <c r="X79">
        <v>45.367594657060408</v>
      </c>
      <c r="Y79">
        <v>0</v>
      </c>
      <c r="Z79">
        <v>4.0306447142558968</v>
      </c>
      <c r="AA79">
        <v>8.6404802492172834</v>
      </c>
      <c r="AB79">
        <v>8.2057207639323728</v>
      </c>
      <c r="AC79">
        <v>6.0322044011688574</v>
      </c>
      <c r="AD79">
        <v>8.5085607388854108</v>
      </c>
      <c r="AE79">
        <v>0</v>
      </c>
      <c r="AF79">
        <v>5.0168771943226886</v>
      </c>
      <c r="AG79">
        <v>13.137014844500104</v>
      </c>
      <c r="AH79">
        <v>28.808305587038195</v>
      </c>
      <c r="AI79">
        <v>1.1890323934460447</v>
      </c>
      <c r="AJ79">
        <v>0</v>
      </c>
      <c r="AK79">
        <v>8.1372134389480273</v>
      </c>
      <c r="AL79">
        <v>0</v>
      </c>
      <c r="AM79">
        <v>4.9144499074305994</v>
      </c>
      <c r="AN79">
        <v>0.86970229211020667</v>
      </c>
      <c r="AO79">
        <v>0</v>
      </c>
      <c r="AP79">
        <v>0.7878263473178877</v>
      </c>
      <c r="AQ79">
        <v>13.515671375286995</v>
      </c>
      <c r="AR79">
        <v>11.203000513880193</v>
      </c>
      <c r="AS79">
        <v>9.7208907614276754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29.811030456900149</v>
      </c>
      <c r="BB79">
        <f t="shared" si="1"/>
        <v>683.37151635889313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387.21601713721566</v>
      </c>
      <c r="M80">
        <v>27.843988750384636</v>
      </c>
      <c r="N80">
        <v>35.879041556422308</v>
      </c>
      <c r="O80">
        <v>0</v>
      </c>
      <c r="P80">
        <v>37.492597793809232</v>
      </c>
      <c r="Q80">
        <v>0</v>
      </c>
      <c r="R80">
        <v>8.4714480413562008</v>
      </c>
      <c r="S80">
        <v>0</v>
      </c>
      <c r="T80">
        <v>0</v>
      </c>
      <c r="U80">
        <v>21.456616023465049</v>
      </c>
      <c r="V80">
        <v>6.3762485411024636</v>
      </c>
      <c r="W80">
        <v>10.361398791809115</v>
      </c>
      <c r="X80">
        <v>45.367594657060408</v>
      </c>
      <c r="Y80">
        <v>0</v>
      </c>
      <c r="Z80">
        <v>4.0306447142558968</v>
      </c>
      <c r="AA80">
        <v>8.6404802492172834</v>
      </c>
      <c r="AB80">
        <v>8.2057207639323728</v>
      </c>
      <c r="AC80">
        <v>3.0131286050928825</v>
      </c>
      <c r="AD80">
        <v>8.5085607388854108</v>
      </c>
      <c r="AE80">
        <v>0</v>
      </c>
      <c r="AF80">
        <v>5.0168771943226886</v>
      </c>
      <c r="AG80">
        <v>13.137014844500104</v>
      </c>
      <c r="AH80">
        <v>18.33255821488207</v>
      </c>
      <c r="AI80">
        <v>0</v>
      </c>
      <c r="AJ80">
        <v>0</v>
      </c>
      <c r="AK80">
        <v>8.1372134389480273</v>
      </c>
      <c r="AL80">
        <v>0</v>
      </c>
      <c r="AM80">
        <v>4.9144499074305994</v>
      </c>
      <c r="AN80">
        <v>0.86970229211020667</v>
      </c>
      <c r="AO80">
        <v>0</v>
      </c>
      <c r="AP80">
        <v>0.7878263473178877</v>
      </c>
      <c r="AQ80">
        <v>9.0104474800667926</v>
      </c>
      <c r="AR80">
        <v>11.203000513880193</v>
      </c>
      <c r="AS80">
        <v>9.7208907614276754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29.008926935601799</v>
      </c>
      <c r="BB80">
        <f t="shared" si="1"/>
        <v>664.9845404232932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387.21601713721566</v>
      </c>
      <c r="M81">
        <v>27.843988750384636</v>
      </c>
      <c r="N81">
        <v>35.879041556422308</v>
      </c>
      <c r="O81">
        <v>0</v>
      </c>
      <c r="P81">
        <v>37.492597793809232</v>
      </c>
      <c r="Q81">
        <v>0</v>
      </c>
      <c r="R81">
        <v>8.4714480413562008</v>
      </c>
      <c r="S81">
        <v>0</v>
      </c>
      <c r="T81">
        <v>0</v>
      </c>
      <c r="U81">
        <v>21.456616023465049</v>
      </c>
      <c r="V81">
        <v>6.3762485411024636</v>
      </c>
      <c r="W81">
        <v>10.361398791809115</v>
      </c>
      <c r="X81">
        <v>45.367594657060408</v>
      </c>
      <c r="Y81">
        <v>0</v>
      </c>
      <c r="Z81">
        <v>4.0252326495512412</v>
      </c>
      <c r="AA81">
        <v>4.2998340183677728</v>
      </c>
      <c r="AB81">
        <v>8.2057207639323728</v>
      </c>
      <c r="AC81">
        <v>3.0131286050928825</v>
      </c>
      <c r="AD81">
        <v>8.5085607388854108</v>
      </c>
      <c r="AE81">
        <v>0</v>
      </c>
      <c r="AF81">
        <v>5.0168771943226886</v>
      </c>
      <c r="AG81">
        <v>13.137014844500104</v>
      </c>
      <c r="AH81">
        <v>10.887715247338761</v>
      </c>
      <c r="AI81">
        <v>0</v>
      </c>
      <c r="AJ81">
        <v>0</v>
      </c>
      <c r="AK81">
        <v>8.1372134389480273</v>
      </c>
      <c r="AL81">
        <v>0</v>
      </c>
      <c r="AM81">
        <v>4.9144499074305994</v>
      </c>
      <c r="AN81">
        <v>0.86970229211020667</v>
      </c>
      <c r="AO81">
        <v>0</v>
      </c>
      <c r="AP81">
        <v>0.7878263473178877</v>
      </c>
      <c r="AQ81">
        <v>4.5052238952202037</v>
      </c>
      <c r="AR81">
        <v>11.203000513880193</v>
      </c>
      <c r="AS81">
        <v>8.6867535145063659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28.284521980036423</v>
      </c>
      <c r="BB81">
        <f t="shared" si="1"/>
        <v>648.37868328399315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387.21601713721566</v>
      </c>
      <c r="M82">
        <v>27.843988750384636</v>
      </c>
      <c r="N82">
        <v>35.879041556422308</v>
      </c>
      <c r="O82">
        <v>0</v>
      </c>
      <c r="P82">
        <v>37.492597793809232</v>
      </c>
      <c r="Q82">
        <v>0</v>
      </c>
      <c r="R82">
        <v>8.4714480413562008</v>
      </c>
      <c r="S82">
        <v>0</v>
      </c>
      <c r="T82">
        <v>0</v>
      </c>
      <c r="U82">
        <v>21.456616023465049</v>
      </c>
      <c r="V82">
        <v>6.3762485411024636</v>
      </c>
      <c r="W82">
        <v>10.361398791809115</v>
      </c>
      <c r="X82">
        <v>45.367594657060408</v>
      </c>
      <c r="Y82">
        <v>0</v>
      </c>
      <c r="Z82">
        <v>4.0252326495512412</v>
      </c>
      <c r="AA82">
        <v>4.2998340183677728</v>
      </c>
      <c r="AB82">
        <v>8.2057207639323728</v>
      </c>
      <c r="AC82">
        <v>3.0131286050928825</v>
      </c>
      <c r="AD82">
        <v>8.5085607388854108</v>
      </c>
      <c r="AE82">
        <v>0</v>
      </c>
      <c r="AF82">
        <v>5.0168771943226886</v>
      </c>
      <c r="AG82">
        <v>13.137014844500104</v>
      </c>
      <c r="AH82">
        <v>7.2682855755583375</v>
      </c>
      <c r="AI82">
        <v>0</v>
      </c>
      <c r="AJ82">
        <v>0</v>
      </c>
      <c r="AK82">
        <v>8.1372134389480273</v>
      </c>
      <c r="AL82">
        <v>0</v>
      </c>
      <c r="AM82">
        <v>4.9144499074305994</v>
      </c>
      <c r="AN82">
        <v>0.86970229211020667</v>
      </c>
      <c r="AO82">
        <v>0</v>
      </c>
      <c r="AP82">
        <v>0.7878263473178877</v>
      </c>
      <c r="AQ82">
        <v>4.2888155802546439</v>
      </c>
      <c r="AR82">
        <v>11.203000513880193</v>
      </c>
      <c r="AS82">
        <v>8.6867535145063659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28.124183952190442</v>
      </c>
      <c r="BB82">
        <f t="shared" si="1"/>
        <v>644.70318332509316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387.21601713721566</v>
      </c>
      <c r="M83">
        <v>27.843988750384636</v>
      </c>
      <c r="N83">
        <v>35.879041556422308</v>
      </c>
      <c r="O83">
        <v>0</v>
      </c>
      <c r="P83">
        <v>37.492597793809232</v>
      </c>
      <c r="Q83">
        <v>0</v>
      </c>
      <c r="R83">
        <v>8.4714480413562008</v>
      </c>
      <c r="S83">
        <v>0</v>
      </c>
      <c r="T83">
        <v>0</v>
      </c>
      <c r="U83">
        <v>21.456616023465049</v>
      </c>
      <c r="V83">
        <v>6.3762485411024636</v>
      </c>
      <c r="W83">
        <v>10.361398791809115</v>
      </c>
      <c r="X83">
        <v>45.367594657060408</v>
      </c>
      <c r="Y83">
        <v>0</v>
      </c>
      <c r="Z83">
        <v>4.0252326495512412</v>
      </c>
      <c r="AA83">
        <v>4.2998340183677728</v>
      </c>
      <c r="AB83">
        <v>4.0696387836568562</v>
      </c>
      <c r="AC83">
        <v>3.0131286050928825</v>
      </c>
      <c r="AD83">
        <v>8.5085607388854108</v>
      </c>
      <c r="AE83">
        <v>0</v>
      </c>
      <c r="AF83">
        <v>5.0168771943226886</v>
      </c>
      <c r="AG83">
        <v>13.137014844500104</v>
      </c>
      <c r="AH83">
        <v>1.7655754878939678</v>
      </c>
      <c r="AI83">
        <v>0</v>
      </c>
      <c r="AJ83">
        <v>0</v>
      </c>
      <c r="AK83">
        <v>8.1372134389480273</v>
      </c>
      <c r="AL83">
        <v>0</v>
      </c>
      <c r="AM83">
        <v>4.9144499074305994</v>
      </c>
      <c r="AN83">
        <v>0.86970229211020667</v>
      </c>
      <c r="AO83">
        <v>0</v>
      </c>
      <c r="AP83">
        <v>0.7878263473178877</v>
      </c>
      <c r="AQ83">
        <v>0</v>
      </c>
      <c r="AR83">
        <v>11.203000513880193</v>
      </c>
      <c r="AS83">
        <v>8.6867535145063659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27.542009952495917</v>
      </c>
      <c r="BB83">
        <f t="shared" si="1"/>
        <v>631.35774967659313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387.21601713721566</v>
      </c>
      <c r="M84">
        <v>27.843988750384636</v>
      </c>
      <c r="N84">
        <v>35.879041556422308</v>
      </c>
      <c r="O84">
        <v>0</v>
      </c>
      <c r="P84">
        <v>37.492597793809232</v>
      </c>
      <c r="Q84">
        <v>0</v>
      </c>
      <c r="R84">
        <v>8.4714480413562008</v>
      </c>
      <c r="S84">
        <v>0</v>
      </c>
      <c r="T84">
        <v>0</v>
      </c>
      <c r="U84">
        <v>21.456616023465049</v>
      </c>
      <c r="V84">
        <v>6.3762485411024636</v>
      </c>
      <c r="W84">
        <v>10.361398791809115</v>
      </c>
      <c r="X84">
        <v>45.367594657060408</v>
      </c>
      <c r="Y84">
        <v>0</v>
      </c>
      <c r="Z84">
        <v>4.0252326495512412</v>
      </c>
      <c r="AA84">
        <v>4.2998340183677728</v>
      </c>
      <c r="AB84">
        <v>4.0696387836568562</v>
      </c>
      <c r="AC84">
        <v>3.0131286050928825</v>
      </c>
      <c r="AD84">
        <v>5.6723738259236063</v>
      </c>
      <c r="AE84">
        <v>0</v>
      </c>
      <c r="AF84">
        <v>5.0168771943226886</v>
      </c>
      <c r="AG84">
        <v>13.137014844500104</v>
      </c>
      <c r="AH84">
        <v>0</v>
      </c>
      <c r="AI84">
        <v>0</v>
      </c>
      <c r="AJ84">
        <v>0</v>
      </c>
      <c r="AK84">
        <v>8.1372134389480273</v>
      </c>
      <c r="AL84">
        <v>0</v>
      </c>
      <c r="AM84">
        <v>4.9144499074305994</v>
      </c>
      <c r="AN84">
        <v>0.86970229211020667</v>
      </c>
      <c r="AO84">
        <v>0</v>
      </c>
      <c r="AP84">
        <v>0.7878263473178877</v>
      </c>
      <c r="AQ84">
        <v>0</v>
      </c>
      <c r="AR84">
        <v>11.203000513880193</v>
      </c>
      <c r="AS84">
        <v>8.6867535145063659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27.349656284140146</v>
      </c>
      <c r="BB84">
        <f t="shared" si="1"/>
        <v>626.94834094409316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387.21601713721566</v>
      </c>
      <c r="M85">
        <v>27.843988750384636</v>
      </c>
      <c r="N85">
        <v>35.879041556422308</v>
      </c>
      <c r="O85">
        <v>0</v>
      </c>
      <c r="P85">
        <v>37.492597793809232</v>
      </c>
      <c r="Q85">
        <v>0</v>
      </c>
      <c r="R85">
        <v>8.4714480413562008</v>
      </c>
      <c r="S85">
        <v>0</v>
      </c>
      <c r="T85">
        <v>0</v>
      </c>
      <c r="U85">
        <v>21.456616023465049</v>
      </c>
      <c r="V85">
        <v>6.3762485411024636</v>
      </c>
      <c r="W85">
        <v>10.361398791809115</v>
      </c>
      <c r="X85">
        <v>45.367594657060408</v>
      </c>
      <c r="Y85">
        <v>0</v>
      </c>
      <c r="Z85">
        <v>4.0252326495512412</v>
      </c>
      <c r="AA85">
        <v>0</v>
      </c>
      <c r="AB85">
        <v>4.0696387836568562</v>
      </c>
      <c r="AC85">
        <v>3.0131286050928825</v>
      </c>
      <c r="AD85">
        <v>2.8361869129618031</v>
      </c>
      <c r="AE85">
        <v>0</v>
      </c>
      <c r="AF85">
        <v>5.0168771943226886</v>
      </c>
      <c r="AG85">
        <v>13.137014844500104</v>
      </c>
      <c r="AH85">
        <v>0</v>
      </c>
      <c r="AI85">
        <v>0</v>
      </c>
      <c r="AJ85">
        <v>0</v>
      </c>
      <c r="AK85">
        <v>8.1372134389480273</v>
      </c>
      <c r="AL85">
        <v>0</v>
      </c>
      <c r="AM85">
        <v>4.9144499074305994</v>
      </c>
      <c r="AN85">
        <v>0.86970229211020667</v>
      </c>
      <c r="AO85">
        <v>0</v>
      </c>
      <c r="AP85">
        <v>0.7878263473178877</v>
      </c>
      <c r="AQ85">
        <v>0</v>
      </c>
      <c r="AR85">
        <v>11.203000513880193</v>
      </c>
      <c r="AS85">
        <v>7.445788498017115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26.999498271521315</v>
      </c>
      <c r="BB85">
        <f t="shared" si="1"/>
        <v>618.92151300889316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387.21601713721566</v>
      </c>
      <c r="M86">
        <v>27.843988750384636</v>
      </c>
      <c r="N86">
        <v>35.879041556422308</v>
      </c>
      <c r="O86">
        <v>0</v>
      </c>
      <c r="P86">
        <v>37.492597793809232</v>
      </c>
      <c r="Q86">
        <v>0</v>
      </c>
      <c r="R86">
        <v>8.4714480413562008</v>
      </c>
      <c r="S86">
        <v>0.78375734009075659</v>
      </c>
      <c r="T86">
        <v>0</v>
      </c>
      <c r="U86">
        <v>21.456616023465049</v>
      </c>
      <c r="V86">
        <v>6.3762485411024636</v>
      </c>
      <c r="W86">
        <v>10.361398791809115</v>
      </c>
      <c r="X86">
        <v>45.367594657060408</v>
      </c>
      <c r="Y86">
        <v>0</v>
      </c>
      <c r="Z86">
        <v>4.0252326495512412</v>
      </c>
      <c r="AA86">
        <v>0</v>
      </c>
      <c r="AB86">
        <v>4.0696387836568562</v>
      </c>
      <c r="AC86">
        <v>3.0131286050928825</v>
      </c>
      <c r="AD86">
        <v>2.8361869129618031</v>
      </c>
      <c r="AE86">
        <v>0</v>
      </c>
      <c r="AF86">
        <v>5.0168771943226886</v>
      </c>
      <c r="AG86">
        <v>13.137014844500104</v>
      </c>
      <c r="AH86">
        <v>0</v>
      </c>
      <c r="AI86">
        <v>0</v>
      </c>
      <c r="AJ86">
        <v>0</v>
      </c>
      <c r="AK86">
        <v>8.1372134389480273</v>
      </c>
      <c r="AL86">
        <v>0</v>
      </c>
      <c r="AM86">
        <v>4.9144499074305994</v>
      </c>
      <c r="AN86">
        <v>0.86970229211020667</v>
      </c>
      <c r="AO86">
        <v>0</v>
      </c>
      <c r="AP86">
        <v>0.7878263473178877</v>
      </c>
      <c r="AQ86">
        <v>0</v>
      </c>
      <c r="AR86">
        <v>11.203000513880193</v>
      </c>
      <c r="AS86">
        <v>7.445788498017115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27.032259328337108</v>
      </c>
      <c r="BB86">
        <f t="shared" si="1"/>
        <v>619.67250929216823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387.21601713721566</v>
      </c>
      <c r="M87">
        <v>27.843988750384636</v>
      </c>
      <c r="N87">
        <v>35.879041556422308</v>
      </c>
      <c r="O87">
        <v>0</v>
      </c>
      <c r="P87">
        <v>37.492597793809232</v>
      </c>
      <c r="Q87">
        <v>0</v>
      </c>
      <c r="R87">
        <v>8.4714480413562008</v>
      </c>
      <c r="S87">
        <v>0.78375734009075659</v>
      </c>
      <c r="T87">
        <v>0</v>
      </c>
      <c r="U87">
        <v>21.456616023465049</v>
      </c>
      <c r="V87">
        <v>6.3762485411024636</v>
      </c>
      <c r="W87">
        <v>10.361398791809115</v>
      </c>
      <c r="X87">
        <v>45.367594657060408</v>
      </c>
      <c r="Y87">
        <v>0</v>
      </c>
      <c r="Z87">
        <v>4.0306447142558968</v>
      </c>
      <c r="AA87">
        <v>0</v>
      </c>
      <c r="AB87">
        <v>4.0696387836568562</v>
      </c>
      <c r="AC87">
        <v>3.0131286050928825</v>
      </c>
      <c r="AD87">
        <v>0.82208328115216023</v>
      </c>
      <c r="AE87">
        <v>0</v>
      </c>
      <c r="AF87">
        <v>5.0168771943226886</v>
      </c>
      <c r="AG87">
        <v>13.137014844500104</v>
      </c>
      <c r="AH87">
        <v>0</v>
      </c>
      <c r="AI87">
        <v>0</v>
      </c>
      <c r="AJ87">
        <v>0</v>
      </c>
      <c r="AK87">
        <v>8.1372134389480273</v>
      </c>
      <c r="AL87">
        <v>0</v>
      </c>
      <c r="AM87">
        <v>4.9144499074305994</v>
      </c>
      <c r="AN87">
        <v>0.86970229211020667</v>
      </c>
      <c r="AO87">
        <v>0</v>
      </c>
      <c r="AP87">
        <v>0.7878263473178877</v>
      </c>
      <c r="AQ87">
        <v>0</v>
      </c>
      <c r="AR87">
        <v>11.203000513880193</v>
      </c>
      <c r="AS87">
        <v>7.445788498017115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26.948296020832128</v>
      </c>
      <c r="BB87">
        <f t="shared" si="1"/>
        <v>617.74778103256824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387.21601713721566</v>
      </c>
      <c r="M88">
        <v>27.843988750384636</v>
      </c>
      <c r="N88">
        <v>35.879041556422308</v>
      </c>
      <c r="O88">
        <v>0</v>
      </c>
      <c r="P88">
        <v>37.492597793809232</v>
      </c>
      <c r="Q88">
        <v>0</v>
      </c>
      <c r="R88">
        <v>8.4714480413562008</v>
      </c>
      <c r="S88">
        <v>0.78375734009075659</v>
      </c>
      <c r="T88">
        <v>0</v>
      </c>
      <c r="U88">
        <v>21.456616023465049</v>
      </c>
      <c r="V88">
        <v>6.3762485411024636</v>
      </c>
      <c r="W88">
        <v>10.361398791809115</v>
      </c>
      <c r="X88">
        <v>45.367594657060408</v>
      </c>
      <c r="Y88">
        <v>0</v>
      </c>
      <c r="Z88">
        <v>4.0306447142558968</v>
      </c>
      <c r="AA88">
        <v>0</v>
      </c>
      <c r="AB88">
        <v>4.0696387836568562</v>
      </c>
      <c r="AC88">
        <v>3.0131286050928825</v>
      </c>
      <c r="AD88">
        <v>0</v>
      </c>
      <c r="AE88">
        <v>0</v>
      </c>
      <c r="AF88">
        <v>5.0168771943226886</v>
      </c>
      <c r="AG88">
        <v>13.137014844500104</v>
      </c>
      <c r="AH88">
        <v>0</v>
      </c>
      <c r="AI88">
        <v>0</v>
      </c>
      <c r="AJ88">
        <v>0</v>
      </c>
      <c r="AK88">
        <v>8.1372134389480273</v>
      </c>
      <c r="AL88">
        <v>0</v>
      </c>
      <c r="AM88">
        <v>4.9144499074305994</v>
      </c>
      <c r="AN88">
        <v>0.86970229211020667</v>
      </c>
      <c r="AO88">
        <v>0</v>
      </c>
      <c r="AP88">
        <v>0.7878263473178877</v>
      </c>
      <c r="AQ88">
        <v>0</v>
      </c>
      <c r="AR88">
        <v>11.203000513880193</v>
      </c>
      <c r="AS88">
        <v>7.445788498017115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26.913932939679963</v>
      </c>
      <c r="BB88">
        <f t="shared" si="1"/>
        <v>616.96006083256827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387.21601713721566</v>
      </c>
      <c r="M89">
        <v>27.843988750384636</v>
      </c>
      <c r="N89">
        <v>35.879041556422308</v>
      </c>
      <c r="O89">
        <v>0</v>
      </c>
      <c r="P89">
        <v>37.492597793809232</v>
      </c>
      <c r="Q89">
        <v>0</v>
      </c>
      <c r="R89">
        <v>8.4714480413562008</v>
      </c>
      <c r="S89">
        <v>0.78375734009075659</v>
      </c>
      <c r="T89">
        <v>0</v>
      </c>
      <c r="U89">
        <v>21.456616023465049</v>
      </c>
      <c r="V89">
        <v>6.3762485411024636</v>
      </c>
      <c r="W89">
        <v>10.361398791809115</v>
      </c>
      <c r="X89">
        <v>45.367594657060408</v>
      </c>
      <c r="Y89">
        <v>0</v>
      </c>
      <c r="Z89">
        <v>4.0306447142558968</v>
      </c>
      <c r="AA89">
        <v>0</v>
      </c>
      <c r="AB89">
        <v>4.0696387836568562</v>
      </c>
      <c r="AC89">
        <v>3.0131286050928825</v>
      </c>
      <c r="AD89">
        <v>0</v>
      </c>
      <c r="AE89">
        <v>0</v>
      </c>
      <c r="AF89">
        <v>2.5696200951784594</v>
      </c>
      <c r="AG89">
        <v>13.137014844500104</v>
      </c>
      <c r="AH89">
        <v>0</v>
      </c>
      <c r="AI89">
        <v>0</v>
      </c>
      <c r="AJ89">
        <v>0</v>
      </c>
      <c r="AK89">
        <v>8.1372134389480273</v>
      </c>
      <c r="AL89">
        <v>0</v>
      </c>
      <c r="AM89">
        <v>4.9144499074305994</v>
      </c>
      <c r="AN89">
        <v>0.86970229211020667</v>
      </c>
      <c r="AO89">
        <v>0</v>
      </c>
      <c r="AP89">
        <v>1.1817393608849927</v>
      </c>
      <c r="AQ89">
        <v>0</v>
      </c>
      <c r="AR89">
        <v>11.203000513880193</v>
      </c>
      <c r="AS89">
        <v>7.445788498017115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26.828103156902838</v>
      </c>
      <c r="BB89">
        <f t="shared" si="1"/>
        <v>614.99254652976845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387.21601713721566</v>
      </c>
      <c r="M90">
        <v>27.843988750384636</v>
      </c>
      <c r="N90">
        <v>35.879041556422308</v>
      </c>
      <c r="O90">
        <v>0</v>
      </c>
      <c r="P90">
        <v>37.492597793809232</v>
      </c>
      <c r="Q90">
        <v>0</v>
      </c>
      <c r="R90">
        <v>8.4714480413562008</v>
      </c>
      <c r="S90">
        <v>0.78375734009075659</v>
      </c>
      <c r="T90">
        <v>0</v>
      </c>
      <c r="U90">
        <v>21.456616023465049</v>
      </c>
      <c r="V90">
        <v>6.3762485411024636</v>
      </c>
      <c r="W90">
        <v>10.361398791809115</v>
      </c>
      <c r="X90">
        <v>45.367594657060408</v>
      </c>
      <c r="Y90">
        <v>0</v>
      </c>
      <c r="Z90">
        <v>4.0306447142558968</v>
      </c>
      <c r="AA90">
        <v>0</v>
      </c>
      <c r="AB90">
        <v>4.0696387836568562</v>
      </c>
      <c r="AC90">
        <v>3.0131286050928825</v>
      </c>
      <c r="AD90">
        <v>0</v>
      </c>
      <c r="AE90">
        <v>0</v>
      </c>
      <c r="AF90">
        <v>2.5084384404091002</v>
      </c>
      <c r="AG90">
        <v>13.137014844500104</v>
      </c>
      <c r="AH90">
        <v>0</v>
      </c>
      <c r="AI90">
        <v>0</v>
      </c>
      <c r="AJ90">
        <v>0</v>
      </c>
      <c r="AK90">
        <v>8.1372134389480273</v>
      </c>
      <c r="AL90">
        <v>0</v>
      </c>
      <c r="AM90">
        <v>4.9144499074305994</v>
      </c>
      <c r="AN90">
        <v>0.86970229211020667</v>
      </c>
      <c r="AO90">
        <v>0</v>
      </c>
      <c r="AP90">
        <v>1.1817393608849927</v>
      </c>
      <c r="AQ90">
        <v>0</v>
      </c>
      <c r="AR90">
        <v>11.203000513880193</v>
      </c>
      <c r="AS90">
        <v>7.445788498017115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26.825545763733476</v>
      </c>
      <c r="BB90">
        <f t="shared" si="1"/>
        <v>614.93392226816843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387.21601713721566</v>
      </c>
      <c r="M91">
        <v>27.843988750384636</v>
      </c>
      <c r="N91">
        <v>35.879041556422308</v>
      </c>
      <c r="O91">
        <v>0</v>
      </c>
      <c r="P91">
        <v>37.492597793809232</v>
      </c>
      <c r="Q91">
        <v>0</v>
      </c>
      <c r="R91">
        <v>8.4714480413562008</v>
      </c>
      <c r="S91">
        <v>1.1607220423084337</v>
      </c>
      <c r="T91">
        <v>0</v>
      </c>
      <c r="U91">
        <v>21.456616023465049</v>
      </c>
      <c r="V91">
        <v>6.3762485411024636</v>
      </c>
      <c r="W91">
        <v>10.361398791809115</v>
      </c>
      <c r="X91">
        <v>45.367594657060408</v>
      </c>
      <c r="Y91">
        <v>0</v>
      </c>
      <c r="Z91">
        <v>4.0306447142558968</v>
      </c>
      <c r="AA91">
        <v>0</v>
      </c>
      <c r="AB91">
        <v>4.0696387836568562</v>
      </c>
      <c r="AC91">
        <v>3.0131286050928825</v>
      </c>
      <c r="AD91">
        <v>0</v>
      </c>
      <c r="AE91">
        <v>0</v>
      </c>
      <c r="AF91">
        <v>2.5084384404091002</v>
      </c>
      <c r="AG91">
        <v>13.137014844500104</v>
      </c>
      <c r="AH91">
        <v>0</v>
      </c>
      <c r="AI91">
        <v>0</v>
      </c>
      <c r="AJ91">
        <v>0</v>
      </c>
      <c r="AK91">
        <v>8.1372134389480273</v>
      </c>
      <c r="AL91">
        <v>0</v>
      </c>
      <c r="AM91">
        <v>4.9144499074305994</v>
      </c>
      <c r="AN91">
        <v>0.86970229211020667</v>
      </c>
      <c r="AO91">
        <v>0</v>
      </c>
      <c r="AP91">
        <v>1.1817393608849927</v>
      </c>
      <c r="AQ91">
        <v>0</v>
      </c>
      <c r="AR91">
        <v>11.203000513880193</v>
      </c>
      <c r="AS91">
        <v>8.2730986157378403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26.8758844512069</v>
      </c>
      <c r="BB91">
        <f t="shared" si="1"/>
        <v>616.08785840063319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387.21601713721566</v>
      </c>
      <c r="M92">
        <v>27.843988750384636</v>
      </c>
      <c r="N92">
        <v>35.879041556422308</v>
      </c>
      <c r="O92">
        <v>0</v>
      </c>
      <c r="P92">
        <v>37.492597793809232</v>
      </c>
      <c r="Q92">
        <v>0</v>
      </c>
      <c r="R92">
        <v>8.4714480413562008</v>
      </c>
      <c r="S92">
        <v>1.2215005738652152</v>
      </c>
      <c r="T92">
        <v>0</v>
      </c>
      <c r="U92">
        <v>21.456616023465049</v>
      </c>
      <c r="V92">
        <v>6.3762485411024636</v>
      </c>
      <c r="W92">
        <v>10.361398791809115</v>
      </c>
      <c r="X92">
        <v>45.367594657060408</v>
      </c>
      <c r="Y92">
        <v>0</v>
      </c>
      <c r="Z92">
        <v>4.0306447142558968</v>
      </c>
      <c r="AA92">
        <v>0</v>
      </c>
      <c r="AB92">
        <v>4.0696387836568562</v>
      </c>
      <c r="AC92">
        <v>3.0131286050928825</v>
      </c>
      <c r="AD92">
        <v>0</v>
      </c>
      <c r="AE92">
        <v>0</v>
      </c>
      <c r="AF92">
        <v>2.5084384404091002</v>
      </c>
      <c r="AG92">
        <v>13.137014844500104</v>
      </c>
      <c r="AH92">
        <v>0</v>
      </c>
      <c r="AI92">
        <v>0</v>
      </c>
      <c r="AJ92">
        <v>0</v>
      </c>
      <c r="AK92">
        <v>8.1372134389480273</v>
      </c>
      <c r="AL92">
        <v>0</v>
      </c>
      <c r="AM92">
        <v>4.9144499074305994</v>
      </c>
      <c r="AN92">
        <v>0.86970229211020667</v>
      </c>
      <c r="AO92">
        <v>0</v>
      </c>
      <c r="AP92">
        <v>1.1817393608849927</v>
      </c>
      <c r="AQ92">
        <v>0</v>
      </c>
      <c r="AR92">
        <v>11.203000513880193</v>
      </c>
      <c r="AS92">
        <v>8.2730986157378403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26.878424993825973</v>
      </c>
      <c r="BB92">
        <f t="shared" si="1"/>
        <v>616.14609638957097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387.21601713721566</v>
      </c>
      <c r="M93">
        <v>27.843988750384636</v>
      </c>
      <c r="N93">
        <v>35.879041556422308</v>
      </c>
      <c r="O93">
        <v>0</v>
      </c>
      <c r="P93">
        <v>37.492597793809232</v>
      </c>
      <c r="Q93">
        <v>0</v>
      </c>
      <c r="R93">
        <v>8.4714480413562008</v>
      </c>
      <c r="S93">
        <v>1.0436347855821728</v>
      </c>
      <c r="T93">
        <v>0</v>
      </c>
      <c r="U93">
        <v>21.456616023465049</v>
      </c>
      <c r="V93">
        <v>6.3762485411024636</v>
      </c>
      <c r="W93">
        <v>10.361398791809115</v>
      </c>
      <c r="X93">
        <v>45.367594657060408</v>
      </c>
      <c r="Y93">
        <v>0</v>
      </c>
      <c r="Z93">
        <v>4.0306447142558968</v>
      </c>
      <c r="AA93">
        <v>0</v>
      </c>
      <c r="AB93">
        <v>4.0696387836568562</v>
      </c>
      <c r="AC93">
        <v>3.0131286050928825</v>
      </c>
      <c r="AD93">
        <v>0</v>
      </c>
      <c r="AE93">
        <v>0</v>
      </c>
      <c r="AF93">
        <v>2.5084384404091002</v>
      </c>
      <c r="AG93">
        <v>13.137014844500104</v>
      </c>
      <c r="AH93">
        <v>0</v>
      </c>
      <c r="AI93">
        <v>0</v>
      </c>
      <c r="AJ93">
        <v>0</v>
      </c>
      <c r="AK93">
        <v>8.1372134389480273</v>
      </c>
      <c r="AL93">
        <v>0</v>
      </c>
      <c r="AM93">
        <v>4.9144499074305994</v>
      </c>
      <c r="AN93">
        <v>0.86970229211020667</v>
      </c>
      <c r="AO93">
        <v>0</v>
      </c>
      <c r="AP93">
        <v>1.772609201419328</v>
      </c>
      <c r="AQ93">
        <v>0</v>
      </c>
      <c r="AR93">
        <v>11.203000513880193</v>
      </c>
      <c r="AS93">
        <v>8.2730986157378403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26.895688563210079</v>
      </c>
      <c r="BB93">
        <f t="shared" si="1"/>
        <v>616.54183687243813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387.21601713721566</v>
      </c>
      <c r="M94">
        <v>27.843988750384636</v>
      </c>
      <c r="N94">
        <v>35.879041556422308</v>
      </c>
      <c r="O94">
        <v>0</v>
      </c>
      <c r="P94">
        <v>37.492597793809232</v>
      </c>
      <c r="Q94">
        <v>0</v>
      </c>
      <c r="R94">
        <v>8.4714480413562008</v>
      </c>
      <c r="S94">
        <v>1.2215005738652152</v>
      </c>
      <c r="T94">
        <v>0</v>
      </c>
      <c r="U94">
        <v>21.456616023465049</v>
      </c>
      <c r="V94">
        <v>6.3762485411024636</v>
      </c>
      <c r="W94">
        <v>10.361398791809115</v>
      </c>
      <c r="X94">
        <v>45.367594657060408</v>
      </c>
      <c r="Y94">
        <v>0</v>
      </c>
      <c r="Z94">
        <v>4.0306447142558968</v>
      </c>
      <c r="AA94">
        <v>0</v>
      </c>
      <c r="AB94">
        <v>4.0696387836568562</v>
      </c>
      <c r="AC94">
        <v>3.0131286050928825</v>
      </c>
      <c r="AD94">
        <v>0</v>
      </c>
      <c r="AE94">
        <v>0</v>
      </c>
      <c r="AF94">
        <v>2.5084384404091002</v>
      </c>
      <c r="AG94">
        <v>13.137014844500104</v>
      </c>
      <c r="AH94">
        <v>0</v>
      </c>
      <c r="AI94">
        <v>0</v>
      </c>
      <c r="AJ94">
        <v>0</v>
      </c>
      <c r="AK94">
        <v>8.1372134389480273</v>
      </c>
      <c r="AL94">
        <v>0</v>
      </c>
      <c r="AM94">
        <v>4.9144499074305994</v>
      </c>
      <c r="AN94">
        <v>0.86970229211020667</v>
      </c>
      <c r="AO94">
        <v>0</v>
      </c>
      <c r="AP94">
        <v>1.772609201419328</v>
      </c>
      <c r="AQ94">
        <v>0</v>
      </c>
      <c r="AR94">
        <v>11.203000513880193</v>
      </c>
      <c r="AS94">
        <v>8.2730986157378403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26.903123353160311</v>
      </c>
      <c r="BB94">
        <f t="shared" si="1"/>
        <v>616.71226787077103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387.21601713721566</v>
      </c>
      <c r="M95">
        <v>27.843988750384636</v>
      </c>
      <c r="N95">
        <v>35.879041556422308</v>
      </c>
      <c r="O95">
        <v>0</v>
      </c>
      <c r="P95">
        <v>37.492597793809232</v>
      </c>
      <c r="Q95">
        <v>0</v>
      </c>
      <c r="R95">
        <v>8.4714480413562008</v>
      </c>
      <c r="S95">
        <v>1.2215005738652152</v>
      </c>
      <c r="T95">
        <v>0</v>
      </c>
      <c r="U95">
        <v>21.456616023465049</v>
      </c>
      <c r="V95">
        <v>6.3762485411024636</v>
      </c>
      <c r="W95">
        <v>10.361398791809115</v>
      </c>
      <c r="X95">
        <v>45.367594657060408</v>
      </c>
      <c r="Y95">
        <v>0</v>
      </c>
      <c r="Z95">
        <v>4.0306447142558968</v>
      </c>
      <c r="AA95">
        <v>0</v>
      </c>
      <c r="AB95">
        <v>3.7789501878522231</v>
      </c>
      <c r="AC95">
        <v>0</v>
      </c>
      <c r="AD95">
        <v>0</v>
      </c>
      <c r="AE95">
        <v>0</v>
      </c>
      <c r="AF95">
        <v>2.5084384404091002</v>
      </c>
      <c r="AG95">
        <v>13.137014844500104</v>
      </c>
      <c r="AH95">
        <v>0</v>
      </c>
      <c r="AI95">
        <v>0</v>
      </c>
      <c r="AJ95">
        <v>0</v>
      </c>
      <c r="AK95">
        <v>8.1372134389480273</v>
      </c>
      <c r="AL95">
        <v>0</v>
      </c>
      <c r="AM95">
        <v>4.9144499074305994</v>
      </c>
      <c r="AN95">
        <v>0.86970229211020667</v>
      </c>
      <c r="AO95">
        <v>0</v>
      </c>
      <c r="AP95">
        <v>0.86660882195783762</v>
      </c>
      <c r="AQ95">
        <v>0</v>
      </c>
      <c r="AR95">
        <v>11.203000513880193</v>
      </c>
      <c r="AS95">
        <v>8.2730986157378403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26.727152978301305</v>
      </c>
      <c r="BB95">
        <f t="shared" si="1"/>
        <v>612.67842066527101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387.21601713721566</v>
      </c>
      <c r="M96">
        <v>27.843988750384636</v>
      </c>
      <c r="N96">
        <v>35.879041556422308</v>
      </c>
      <c r="O96">
        <v>0</v>
      </c>
      <c r="P96">
        <v>37.492597793809232</v>
      </c>
      <c r="Q96">
        <v>0</v>
      </c>
      <c r="R96">
        <v>8.4714480413562008</v>
      </c>
      <c r="S96">
        <v>1.1696740782622286</v>
      </c>
      <c r="T96">
        <v>0</v>
      </c>
      <c r="U96">
        <v>21.456616023465049</v>
      </c>
      <c r="V96">
        <v>6.3762485411024636</v>
      </c>
      <c r="W96">
        <v>10.361398791809115</v>
      </c>
      <c r="X96">
        <v>45.367594657060408</v>
      </c>
      <c r="Y96">
        <v>0</v>
      </c>
      <c r="Z96">
        <v>4.0306447142558968</v>
      </c>
      <c r="AA96">
        <v>0</v>
      </c>
      <c r="AB96">
        <v>3.7789501878522231</v>
      </c>
      <c r="AC96">
        <v>0</v>
      </c>
      <c r="AD96">
        <v>0</v>
      </c>
      <c r="AE96">
        <v>0</v>
      </c>
      <c r="AF96">
        <v>2.5084384404091002</v>
      </c>
      <c r="AG96">
        <v>13.137014844500104</v>
      </c>
      <c r="AH96">
        <v>0</v>
      </c>
      <c r="AI96">
        <v>0</v>
      </c>
      <c r="AJ96">
        <v>0</v>
      </c>
      <c r="AK96">
        <v>8.1372134389480273</v>
      </c>
      <c r="AL96">
        <v>0</v>
      </c>
      <c r="AM96">
        <v>4.9144499074305994</v>
      </c>
      <c r="AN96">
        <v>0.86970229211020667</v>
      </c>
      <c r="AO96">
        <v>0</v>
      </c>
      <c r="AP96">
        <v>0.86660882195783762</v>
      </c>
      <c r="AQ96">
        <v>0</v>
      </c>
      <c r="AR96">
        <v>11.203000513880193</v>
      </c>
      <c r="AS96">
        <v>8.2730986157378403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26.724986630785097</v>
      </c>
      <c r="BB96">
        <f t="shared" si="1"/>
        <v>612.62876051718422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387.21601713721566</v>
      </c>
      <c r="M97">
        <v>27.843988750384636</v>
      </c>
      <c r="N97">
        <v>35.879041556422308</v>
      </c>
      <c r="O97">
        <v>0</v>
      </c>
      <c r="P97">
        <v>37.485363487786572</v>
      </c>
      <c r="Q97">
        <v>0</v>
      </c>
      <c r="R97">
        <v>8.4714480413562008</v>
      </c>
      <c r="S97">
        <v>1.1696740782622286</v>
      </c>
      <c r="T97">
        <v>0</v>
      </c>
      <c r="U97">
        <v>21.456616023465049</v>
      </c>
      <c r="V97">
        <v>6.3762485411024636</v>
      </c>
      <c r="W97">
        <v>10.361398791809115</v>
      </c>
      <c r="X97">
        <v>45.367594657060408</v>
      </c>
      <c r="Y97">
        <v>0</v>
      </c>
      <c r="Z97">
        <v>4.0306447142558968</v>
      </c>
      <c r="AA97">
        <v>0</v>
      </c>
      <c r="AB97">
        <v>4.0696387836568562</v>
      </c>
      <c r="AC97">
        <v>0</v>
      </c>
      <c r="AD97">
        <v>0</v>
      </c>
      <c r="AE97">
        <v>0</v>
      </c>
      <c r="AF97">
        <v>2.5084384404091002</v>
      </c>
      <c r="AG97">
        <v>13.137014844500104</v>
      </c>
      <c r="AH97">
        <v>0</v>
      </c>
      <c r="AI97">
        <v>0</v>
      </c>
      <c r="AJ97">
        <v>0</v>
      </c>
      <c r="AK97">
        <v>8.1372134389480273</v>
      </c>
      <c r="AL97">
        <v>0</v>
      </c>
      <c r="AM97">
        <v>4.9144499074305994</v>
      </c>
      <c r="AN97">
        <v>0.86970229211020667</v>
      </c>
      <c r="AO97">
        <v>0</v>
      </c>
      <c r="AP97">
        <v>0.86660882195783762</v>
      </c>
      <c r="AQ97">
        <v>0</v>
      </c>
      <c r="AR97">
        <v>11.203000513880193</v>
      </c>
      <c r="AS97">
        <v>8.2730986157378403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26.736835020097978</v>
      </c>
      <c r="BB97">
        <f t="shared" si="1"/>
        <v>612.90036641765334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387.21601713721566</v>
      </c>
      <c r="M98">
        <v>27.843988750384636</v>
      </c>
      <c r="N98">
        <v>35.879041556422308</v>
      </c>
      <c r="O98">
        <v>0</v>
      </c>
      <c r="P98">
        <v>37.485363487786572</v>
      </c>
      <c r="Q98">
        <v>0</v>
      </c>
      <c r="R98">
        <v>8.4714480413562008</v>
      </c>
      <c r="S98">
        <v>1.1696740782622286</v>
      </c>
      <c r="T98">
        <v>0</v>
      </c>
      <c r="U98">
        <v>21.456616023465049</v>
      </c>
      <c r="V98">
        <v>6.3762485411024636</v>
      </c>
      <c r="W98">
        <v>10.361398791809115</v>
      </c>
      <c r="X98">
        <v>45.367594657060408</v>
      </c>
      <c r="Y98">
        <v>0</v>
      </c>
      <c r="Z98">
        <v>4.0306447142558968</v>
      </c>
      <c r="AA98">
        <v>0</v>
      </c>
      <c r="AB98">
        <v>4.0696387836568562</v>
      </c>
      <c r="AC98">
        <v>0</v>
      </c>
      <c r="AD98">
        <v>0</v>
      </c>
      <c r="AE98">
        <v>0</v>
      </c>
      <c r="AF98">
        <v>2.5084384404091002</v>
      </c>
      <c r="AG98">
        <v>13.137014844500104</v>
      </c>
      <c r="AH98">
        <v>0</v>
      </c>
      <c r="AI98">
        <v>0</v>
      </c>
      <c r="AJ98">
        <v>0</v>
      </c>
      <c r="AK98">
        <v>8.1372134389480273</v>
      </c>
      <c r="AL98">
        <v>0</v>
      </c>
      <c r="AM98">
        <v>4.9144499074305994</v>
      </c>
      <c r="AN98">
        <v>0.86970229211020667</v>
      </c>
      <c r="AO98">
        <v>0</v>
      </c>
      <c r="AP98">
        <v>0.86660882195783762</v>
      </c>
      <c r="AQ98">
        <v>0</v>
      </c>
      <c r="AR98">
        <v>11.203000513880193</v>
      </c>
      <c r="AS98">
        <v>8.2730986157378403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26.736835020097978</v>
      </c>
      <c r="BB98">
        <f t="shared" si="1"/>
        <v>612.90036641765334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4.3654877706101658E-2</v>
      </c>
      <c r="L99">
        <f t="shared" si="2"/>
        <v>8.336646393349282</v>
      </c>
      <c r="M99">
        <f t="shared" si="2"/>
        <v>0.66365758230553373</v>
      </c>
      <c r="N99">
        <f t="shared" si="2"/>
        <v>0.86109699735413481</v>
      </c>
      <c r="O99">
        <f t="shared" si="2"/>
        <v>0</v>
      </c>
      <c r="P99">
        <f t="shared" si="2"/>
        <v>0.90192391849089493</v>
      </c>
      <c r="Q99">
        <f t="shared" si="2"/>
        <v>4.7757659636036995E-2</v>
      </c>
      <c r="R99">
        <f t="shared" si="2"/>
        <v>0.16679327832103</v>
      </c>
      <c r="S99">
        <f t="shared" si="2"/>
        <v>5.9980836018378225E-2</v>
      </c>
      <c r="T99">
        <f t="shared" si="2"/>
        <v>2.2958015310238234E-4</v>
      </c>
      <c r="U99">
        <f t="shared" si="2"/>
        <v>0.51495878456316202</v>
      </c>
      <c r="V99">
        <f t="shared" si="2"/>
        <v>0.15301403534131541</v>
      </c>
      <c r="W99">
        <f t="shared" si="2"/>
        <v>0.21731968467124063</v>
      </c>
      <c r="X99">
        <f t="shared" si="2"/>
        <v>1.0000171719081654</v>
      </c>
      <c r="Y99">
        <f t="shared" si="2"/>
        <v>0</v>
      </c>
      <c r="Z99">
        <f t="shared" si="2"/>
        <v>8.7190092264349928E-2</v>
      </c>
      <c r="AA99">
        <f t="shared" si="2"/>
        <v>6.0731877348883335E-2</v>
      </c>
      <c r="AB99">
        <f t="shared" si="2"/>
        <v>8.5989806979492725E-2</v>
      </c>
      <c r="AC99">
        <f t="shared" si="2"/>
        <v>5.739960561057187E-2</v>
      </c>
      <c r="AD99">
        <f t="shared" si="2"/>
        <v>3.4239763775829671E-2</v>
      </c>
      <c r="AE99">
        <f t="shared" si="2"/>
        <v>0</v>
      </c>
      <c r="AF99">
        <f t="shared" si="2"/>
        <v>8.7825938592986763E-2</v>
      </c>
      <c r="AG99">
        <f t="shared" si="2"/>
        <v>0.31528835626800217</v>
      </c>
      <c r="AH99">
        <f t="shared" si="2"/>
        <v>0.21628298966199641</v>
      </c>
      <c r="AI99">
        <f t="shared" si="2"/>
        <v>1.6646452882487998E-2</v>
      </c>
      <c r="AJ99">
        <f t="shared" si="2"/>
        <v>0</v>
      </c>
      <c r="AK99">
        <f t="shared" si="2"/>
        <v>0.2875082870414839</v>
      </c>
      <c r="AL99">
        <f t="shared" si="2"/>
        <v>0</v>
      </c>
      <c r="AM99">
        <f t="shared" si="2"/>
        <v>0.11794679777833429</v>
      </c>
      <c r="AN99">
        <f t="shared" si="2"/>
        <v>2.0872855010644936E-2</v>
      </c>
      <c r="AO99">
        <f t="shared" si="2"/>
        <v>0</v>
      </c>
      <c r="AP99">
        <f t="shared" si="2"/>
        <v>2.1763700243164284E-2</v>
      </c>
      <c r="AQ99">
        <f t="shared" si="2"/>
        <v>0.17902854240231666</v>
      </c>
      <c r="AR99">
        <f t="shared" si="2"/>
        <v>0.26720853581715676</v>
      </c>
      <c r="AS99">
        <f t="shared" si="2"/>
        <v>0.20451099443832169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0.62814888955005699</v>
      </c>
      <c r="BB99">
        <f t="shared" si="1"/>
        <v>14.399336506384348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1.3149785496010218</v>
      </c>
      <c r="L3">
        <v>1.3462793133302062</v>
      </c>
      <c r="M3">
        <v>2.233628094749236</v>
      </c>
      <c r="N3">
        <v>2.5046451348287828</v>
      </c>
      <c r="O3">
        <v>1.3881224933529961</v>
      </c>
      <c r="P3">
        <v>0</v>
      </c>
      <c r="Q3">
        <v>0.1670233568819279</v>
      </c>
      <c r="R3">
        <v>0.43847609426243705</v>
      </c>
      <c r="S3">
        <v>0.2921339187538694</v>
      </c>
      <c r="T3">
        <v>0.31008244625339176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0.17452184888332289</v>
      </c>
      <c r="AG3">
        <v>1.2018783688165307</v>
      </c>
      <c r="AH3">
        <v>0</v>
      </c>
      <c r="AI3">
        <v>0</v>
      </c>
      <c r="AJ3">
        <v>0</v>
      </c>
      <c r="AK3">
        <v>1.2452513528490921</v>
      </c>
      <c r="AL3">
        <v>0</v>
      </c>
      <c r="AM3">
        <v>0.37198403767480692</v>
      </c>
      <c r="AN3">
        <v>1.3872118242538091E-2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75.891669797537062</v>
      </c>
      <c r="BA3">
        <v>3.7157920615075204</v>
      </c>
      <c r="BB3">
        <f>SUM(B3:AZ3)-BA3</f>
        <v>85.178754864509713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1.3149785496010218</v>
      </c>
      <c r="L4">
        <v>1.4193194466487355</v>
      </c>
      <c r="M4">
        <v>2.233628094749236</v>
      </c>
      <c r="N4">
        <v>2.5046451348287828</v>
      </c>
      <c r="O4">
        <v>1.3881224933529961</v>
      </c>
      <c r="P4">
        <v>0</v>
      </c>
      <c r="Q4">
        <v>0.1670233568819279</v>
      </c>
      <c r="R4">
        <v>0.43847609426243705</v>
      </c>
      <c r="S4">
        <v>0.28168041700325519</v>
      </c>
      <c r="T4">
        <v>0.31008244625339176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0.17452184888332289</v>
      </c>
      <c r="AG4">
        <v>1.2018783688165307</v>
      </c>
      <c r="AH4">
        <v>0</v>
      </c>
      <c r="AI4">
        <v>0</v>
      </c>
      <c r="AJ4">
        <v>0</v>
      </c>
      <c r="AK4">
        <v>1.2452513528490921</v>
      </c>
      <c r="AL4">
        <v>0</v>
      </c>
      <c r="AM4">
        <v>0.37198403767480692</v>
      </c>
      <c r="AN4">
        <v>1.3872118242538091E-2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75.794769359215209</v>
      </c>
      <c r="BA4">
        <v>3.7143577443852043</v>
      </c>
      <c r="BB4">
        <f t="shared" ref="BB4:BB67" si="0">SUM(B4:AZ4)-BA4</f>
        <v>85.145875374878074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1.3149785496010218</v>
      </c>
      <c r="L5">
        <v>1.4193194466487355</v>
      </c>
      <c r="M5">
        <v>2.233628094749236</v>
      </c>
      <c r="N5">
        <v>2.5046451348287828</v>
      </c>
      <c r="O5">
        <v>1.3881224933529961</v>
      </c>
      <c r="P5">
        <v>0</v>
      </c>
      <c r="Q5">
        <v>0.17749053249061048</v>
      </c>
      <c r="R5">
        <v>0.53230690131185787</v>
      </c>
      <c r="S5">
        <v>0.29211061794786797</v>
      </c>
      <c r="T5">
        <v>0.31008244625339176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0.17452184888332289</v>
      </c>
      <c r="AG5">
        <v>1.2018783688165307</v>
      </c>
      <c r="AH5">
        <v>0</v>
      </c>
      <c r="AI5">
        <v>0</v>
      </c>
      <c r="AJ5">
        <v>0</v>
      </c>
      <c r="AK5">
        <v>1.2452513528490921</v>
      </c>
      <c r="AL5">
        <v>0</v>
      </c>
      <c r="AM5">
        <v>0.37198403767480692</v>
      </c>
      <c r="AN5">
        <v>1.3872118242538091E-2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75.794769359215209</v>
      </c>
      <c r="BA5">
        <v>3.719153382459798</v>
      </c>
      <c r="BB5">
        <f t="shared" si="0"/>
        <v>85.255807920406212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1.3149785496010218</v>
      </c>
      <c r="L6">
        <v>1.4193194466487355</v>
      </c>
      <c r="M6">
        <v>2.233628094749236</v>
      </c>
      <c r="N6">
        <v>2.5046451348287828</v>
      </c>
      <c r="O6">
        <v>1.3881224933529961</v>
      </c>
      <c r="P6">
        <v>0</v>
      </c>
      <c r="Q6">
        <v>0.17749053249061048</v>
      </c>
      <c r="R6">
        <v>0.53230690131185787</v>
      </c>
      <c r="S6">
        <v>0.29211061794786797</v>
      </c>
      <c r="T6">
        <v>0.31008244625339176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0.17452184888332289</v>
      </c>
      <c r="AG6">
        <v>1.2018783688165307</v>
      </c>
      <c r="AH6">
        <v>0</v>
      </c>
      <c r="AI6">
        <v>0</v>
      </c>
      <c r="AJ6">
        <v>0</v>
      </c>
      <c r="AK6">
        <v>1.2452513528490921</v>
      </c>
      <c r="AL6">
        <v>0</v>
      </c>
      <c r="AM6">
        <v>0.37198403767480692</v>
      </c>
      <c r="AN6">
        <v>1.3872118242538091E-2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75.794769359215209</v>
      </c>
      <c r="BA6">
        <v>3.719153382459798</v>
      </c>
      <c r="BB6">
        <f t="shared" si="0"/>
        <v>85.255807920406212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1.3149785496010218</v>
      </c>
      <c r="L7">
        <v>1.4193194466487355</v>
      </c>
      <c r="M7">
        <v>2.233628094749236</v>
      </c>
      <c r="N7">
        <v>2.5046451348287828</v>
      </c>
      <c r="O7">
        <v>1.3881224933529961</v>
      </c>
      <c r="P7">
        <v>0</v>
      </c>
      <c r="Q7">
        <v>0.18778387052738099</v>
      </c>
      <c r="R7">
        <v>0.55315225802230494</v>
      </c>
      <c r="S7">
        <v>0.30255092882487994</v>
      </c>
      <c r="T7">
        <v>0.31008244625339176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0.17452184888332289</v>
      </c>
      <c r="AG7">
        <v>1.2018783688165307</v>
      </c>
      <c r="AH7">
        <v>0</v>
      </c>
      <c r="AI7">
        <v>0</v>
      </c>
      <c r="AJ7">
        <v>0</v>
      </c>
      <c r="AK7">
        <v>1.2452513528490921</v>
      </c>
      <c r="AL7">
        <v>0</v>
      </c>
      <c r="AM7">
        <v>0.37198403767480692</v>
      </c>
      <c r="AN7">
        <v>1.3872118242538091E-2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75.765961177207259</v>
      </c>
      <c r="BA7">
        <v>3.7196872028869516</v>
      </c>
      <c r="BB7">
        <f t="shared" si="0"/>
        <v>85.26804492359534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1.3149785496010218</v>
      </c>
      <c r="L8">
        <v>1.4193194466487355</v>
      </c>
      <c r="M8">
        <v>2.233628094749236</v>
      </c>
      <c r="N8">
        <v>2.5046451348287828</v>
      </c>
      <c r="O8">
        <v>1.3881224933529961</v>
      </c>
      <c r="P8">
        <v>0</v>
      </c>
      <c r="Q8">
        <v>0.19826982544934477</v>
      </c>
      <c r="R8">
        <v>0.55315225802230494</v>
      </c>
      <c r="S8">
        <v>0.3023684622482945</v>
      </c>
      <c r="T8">
        <v>0.31008244625339176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0.17452184888332289</v>
      </c>
      <c r="AG8">
        <v>1.2018783688165307</v>
      </c>
      <c r="AH8">
        <v>0</v>
      </c>
      <c r="AI8">
        <v>0</v>
      </c>
      <c r="AJ8">
        <v>0</v>
      </c>
      <c r="AK8">
        <v>1.2452513528490921</v>
      </c>
      <c r="AL8">
        <v>0</v>
      </c>
      <c r="AM8">
        <v>0.37198403767480692</v>
      </c>
      <c r="AN8">
        <v>1.3872118242538091E-2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75.765961177207259</v>
      </c>
      <c r="BA8">
        <v>3.7201178886997885</v>
      </c>
      <c r="BB8">
        <f t="shared" si="0"/>
        <v>85.277917726127868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1.3149785496010218</v>
      </c>
      <c r="L9">
        <v>1.4193264328441091</v>
      </c>
      <c r="M9">
        <v>2.233628094749236</v>
      </c>
      <c r="N9">
        <v>2.5046451348287828</v>
      </c>
      <c r="O9">
        <v>1.3881224933529961</v>
      </c>
      <c r="P9">
        <v>0</v>
      </c>
      <c r="Q9">
        <v>0.19829583460694966</v>
      </c>
      <c r="R9">
        <v>0.55294183346648518</v>
      </c>
      <c r="S9">
        <v>0.30251514540324592</v>
      </c>
      <c r="T9">
        <v>0.31008244625339176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0.17452184888332289</v>
      </c>
      <c r="AG9">
        <v>1.2018783688165307</v>
      </c>
      <c r="AH9">
        <v>0</v>
      </c>
      <c r="AI9">
        <v>0</v>
      </c>
      <c r="AJ9">
        <v>0</v>
      </c>
      <c r="AK9">
        <v>1.2452513528490921</v>
      </c>
      <c r="AL9">
        <v>0</v>
      </c>
      <c r="AM9">
        <v>0.37198403767480692</v>
      </c>
      <c r="AN9">
        <v>1.3872118242538091E-2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75.765961177207259</v>
      </c>
      <c r="BA9">
        <v>3.7201166035149869</v>
      </c>
      <c r="BB9">
        <f t="shared" si="0"/>
        <v>85.277888265264792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1.3149785496010218</v>
      </c>
      <c r="L10">
        <v>1.419411045209342</v>
      </c>
      <c r="M10">
        <v>2.233628094749236</v>
      </c>
      <c r="N10">
        <v>2.5046451348287828</v>
      </c>
      <c r="O10">
        <v>1.3881224933529961</v>
      </c>
      <c r="P10">
        <v>0</v>
      </c>
      <c r="Q10">
        <v>0.19832196143631378</v>
      </c>
      <c r="R10">
        <v>0.55294183346648518</v>
      </c>
      <c r="S10">
        <v>0.30249359797836645</v>
      </c>
      <c r="T10">
        <v>0.31008244625339176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0.17452184888332289</v>
      </c>
      <c r="AG10">
        <v>1.2018783688165307</v>
      </c>
      <c r="AH10">
        <v>0</v>
      </c>
      <c r="AI10">
        <v>0</v>
      </c>
      <c r="AJ10">
        <v>0</v>
      </c>
      <c r="AK10">
        <v>1.2452513528490921</v>
      </c>
      <c r="AL10">
        <v>0</v>
      </c>
      <c r="AM10">
        <v>0.37198403767480692</v>
      </c>
      <c r="AN10">
        <v>1.3872118242538091E-2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75.765961177207259</v>
      </c>
      <c r="BA10">
        <v>3.720120331730961</v>
      </c>
      <c r="BB10">
        <f t="shared" si="0"/>
        <v>85.277973728818523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1.3149785496010218</v>
      </c>
      <c r="L11">
        <v>1.419411045209342</v>
      </c>
      <c r="M11">
        <v>2.233628094749236</v>
      </c>
      <c r="N11">
        <v>2.5046451348287828</v>
      </c>
      <c r="O11">
        <v>1.3881224933529961</v>
      </c>
      <c r="P11">
        <v>0</v>
      </c>
      <c r="Q11">
        <v>0.19829583460694966</v>
      </c>
      <c r="R11">
        <v>0.54253840937946496</v>
      </c>
      <c r="S11">
        <v>0.2922895210592229</v>
      </c>
      <c r="T11">
        <v>0.31008244625339176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0.17452184888332289</v>
      </c>
      <c r="AG11">
        <v>1.2018783688165307</v>
      </c>
      <c r="AH11">
        <v>0</v>
      </c>
      <c r="AI11">
        <v>0</v>
      </c>
      <c r="AJ11">
        <v>0</v>
      </c>
      <c r="AK11">
        <v>1.2452513528490921</v>
      </c>
      <c r="AL11">
        <v>0</v>
      </c>
      <c r="AM11">
        <v>0.37198403767480692</v>
      </c>
      <c r="AN11">
        <v>1.3872118242538091E-2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75.765961177207259</v>
      </c>
      <c r="BA11">
        <v>3.7192578460874359</v>
      </c>
      <c r="BB11">
        <f t="shared" si="0"/>
        <v>85.258202586626524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1.3149785496010218</v>
      </c>
      <c r="L12">
        <v>1.419411045209342</v>
      </c>
      <c r="M12">
        <v>2.233628094749236</v>
      </c>
      <c r="N12">
        <v>2.5046451348287828</v>
      </c>
      <c r="O12">
        <v>1.3881224933529961</v>
      </c>
      <c r="P12">
        <v>0</v>
      </c>
      <c r="Q12">
        <v>0.19829583460694966</v>
      </c>
      <c r="R12">
        <v>0.54253840937946496</v>
      </c>
      <c r="S12">
        <v>0.2922895210592229</v>
      </c>
      <c r="T12">
        <v>0.31008244625339176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0.17452184888332289</v>
      </c>
      <c r="AG12">
        <v>1.2018783688165307</v>
      </c>
      <c r="AH12">
        <v>0</v>
      </c>
      <c r="AI12">
        <v>0</v>
      </c>
      <c r="AJ12">
        <v>0</v>
      </c>
      <c r="AK12">
        <v>1.2452513528490921</v>
      </c>
      <c r="AL12">
        <v>0</v>
      </c>
      <c r="AM12">
        <v>0.37198403767480692</v>
      </c>
      <c r="AN12">
        <v>1.3872118242538091E-2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75.765961177207259</v>
      </c>
      <c r="BA12">
        <v>3.7192578460874359</v>
      </c>
      <c r="BB12">
        <f t="shared" si="0"/>
        <v>85.258202586626524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1.3149785496010218</v>
      </c>
      <c r="L13">
        <v>1.419411045209342</v>
      </c>
      <c r="M13">
        <v>2.233628094749236</v>
      </c>
      <c r="N13">
        <v>2.5046451348287828</v>
      </c>
      <c r="O13">
        <v>1.3881224933529961</v>
      </c>
      <c r="P13">
        <v>0</v>
      </c>
      <c r="Q13">
        <v>0.19829583460694966</v>
      </c>
      <c r="R13">
        <v>0.54253840937946496</v>
      </c>
      <c r="S13">
        <v>0.2922895210592229</v>
      </c>
      <c r="T13">
        <v>0.32246876181127904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0.17452184888332289</v>
      </c>
      <c r="AG13">
        <v>1.2018783688165307</v>
      </c>
      <c r="AH13">
        <v>0</v>
      </c>
      <c r="AI13">
        <v>0</v>
      </c>
      <c r="AJ13">
        <v>0</v>
      </c>
      <c r="AK13">
        <v>1.2452513528490921</v>
      </c>
      <c r="AL13">
        <v>0</v>
      </c>
      <c r="AM13">
        <v>0.37198403767480692</v>
      </c>
      <c r="AN13">
        <v>1.3872118242538091E-2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75.765961177207259</v>
      </c>
      <c r="BA13">
        <v>3.7197755940777557</v>
      </c>
      <c r="BB13">
        <f t="shared" si="0"/>
        <v>85.270071154194085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1.3149785496010218</v>
      </c>
      <c r="L14">
        <v>1.419411045209342</v>
      </c>
      <c r="M14">
        <v>2.233628094749236</v>
      </c>
      <c r="N14">
        <v>2.5046451348287828</v>
      </c>
      <c r="O14">
        <v>1.3881224933529961</v>
      </c>
      <c r="P14">
        <v>0</v>
      </c>
      <c r="Q14">
        <v>0.19826982544934477</v>
      </c>
      <c r="R14">
        <v>0.55294183346648518</v>
      </c>
      <c r="S14">
        <v>0.30256071275294466</v>
      </c>
      <c r="T14">
        <v>0.36312043414735956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0.17452184888332289</v>
      </c>
      <c r="AG14">
        <v>1.2018783688165307</v>
      </c>
      <c r="AH14">
        <v>0</v>
      </c>
      <c r="AI14">
        <v>0</v>
      </c>
      <c r="AJ14">
        <v>0</v>
      </c>
      <c r="AK14">
        <v>1.2452513528490921</v>
      </c>
      <c r="AL14">
        <v>0</v>
      </c>
      <c r="AM14">
        <v>0.37198403767480692</v>
      </c>
      <c r="AN14">
        <v>1.3872118242538091E-2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75.765961177207259</v>
      </c>
      <c r="BA14">
        <v>3.7223379457382508</v>
      </c>
      <c r="BB14">
        <f t="shared" si="0"/>
        <v>85.328809081492821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1.3149785496010218</v>
      </c>
      <c r="L15">
        <v>1.419411045209342</v>
      </c>
      <c r="M15">
        <v>2.33776261303283</v>
      </c>
      <c r="N15">
        <v>2.5046451348287828</v>
      </c>
      <c r="O15">
        <v>1.3881224933529961</v>
      </c>
      <c r="P15">
        <v>0</v>
      </c>
      <c r="Q15">
        <v>0.19829583460694966</v>
      </c>
      <c r="R15">
        <v>0.54253840937946496</v>
      </c>
      <c r="S15">
        <v>0.2922895210592229</v>
      </c>
      <c r="T15">
        <v>0.37266854518889575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0.17452184888332289</v>
      </c>
      <c r="AG15">
        <v>1.2018783688165307</v>
      </c>
      <c r="AH15">
        <v>0</v>
      </c>
      <c r="AI15">
        <v>0</v>
      </c>
      <c r="AJ15">
        <v>0</v>
      </c>
      <c r="AK15">
        <v>1.2452513528490921</v>
      </c>
      <c r="AL15">
        <v>0</v>
      </c>
      <c r="AM15">
        <v>0.37198403767480692</v>
      </c>
      <c r="AN15">
        <v>1.3872118242538091E-2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75.787590273429345</v>
      </c>
      <c r="BA15">
        <v>3.7271308641092804</v>
      </c>
      <c r="BB15">
        <f t="shared" si="0"/>
        <v>85.438679282045854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1.3149785496010218</v>
      </c>
      <c r="L16">
        <v>1.419411045209342</v>
      </c>
      <c r="M16">
        <v>2.3690350248640599</v>
      </c>
      <c r="N16">
        <v>2.5046451348287828</v>
      </c>
      <c r="O16">
        <v>1.3881224933529961</v>
      </c>
      <c r="P16">
        <v>0</v>
      </c>
      <c r="Q16">
        <v>0.19829583460694966</v>
      </c>
      <c r="R16">
        <v>0.54253840937946496</v>
      </c>
      <c r="S16">
        <v>0.2922895210592229</v>
      </c>
      <c r="T16">
        <v>0.37593926111458981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0.17452184888332289</v>
      </c>
      <c r="AG16">
        <v>1.2018783688165307</v>
      </c>
      <c r="AH16">
        <v>0</v>
      </c>
      <c r="AI16">
        <v>0</v>
      </c>
      <c r="AJ16">
        <v>0</v>
      </c>
      <c r="AK16">
        <v>1.2452513528490921</v>
      </c>
      <c r="AL16">
        <v>0</v>
      </c>
      <c r="AM16">
        <v>0.37198403767480692</v>
      </c>
      <c r="AN16">
        <v>1.3872118242538091E-2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75.787590273429345</v>
      </c>
      <c r="BA16">
        <v>3.7285747668495199</v>
      </c>
      <c r="BB16">
        <f t="shared" si="0"/>
        <v>85.471778507062552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1.3149785496010218</v>
      </c>
      <c r="L17">
        <v>1.419411045209342</v>
      </c>
      <c r="M17">
        <v>2.3690350248640599</v>
      </c>
      <c r="N17">
        <v>2.5046451348287828</v>
      </c>
      <c r="O17">
        <v>1.3881224933529961</v>
      </c>
      <c r="P17">
        <v>0</v>
      </c>
      <c r="Q17">
        <v>0.19829583460694966</v>
      </c>
      <c r="R17">
        <v>0.52172839945164962</v>
      </c>
      <c r="S17">
        <v>0.28158604439610219</v>
      </c>
      <c r="T17">
        <v>0.37593926111458981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0.17452184888332289</v>
      </c>
      <c r="AG17">
        <v>1.2018783688165307</v>
      </c>
      <c r="AH17">
        <v>0</v>
      </c>
      <c r="AI17">
        <v>0</v>
      </c>
      <c r="AJ17">
        <v>0</v>
      </c>
      <c r="AK17">
        <v>1.2452513528490921</v>
      </c>
      <c r="AL17">
        <v>0</v>
      </c>
      <c r="AM17">
        <v>0.37198403767480692</v>
      </c>
      <c r="AN17">
        <v>1.3872118242538091E-2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75.787590273429345</v>
      </c>
      <c r="BA17">
        <v>3.7272575031100188</v>
      </c>
      <c r="BB17">
        <f t="shared" si="0"/>
        <v>85.441582284211108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1.3149785496010218</v>
      </c>
      <c r="L18">
        <v>1.419411045209342</v>
      </c>
      <c r="M18">
        <v>2.3690350248640599</v>
      </c>
      <c r="N18">
        <v>2.5046451348287828</v>
      </c>
      <c r="O18">
        <v>1.3881224933529961</v>
      </c>
      <c r="P18">
        <v>0</v>
      </c>
      <c r="Q18">
        <v>0.19829583460694966</v>
      </c>
      <c r="R18">
        <v>0.52172839945164962</v>
      </c>
      <c r="S18">
        <v>0.28158604439610219</v>
      </c>
      <c r="T18">
        <v>0.37593926111458981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0.17452184888332289</v>
      </c>
      <c r="AG18">
        <v>1.2018783688165307</v>
      </c>
      <c r="AH18">
        <v>0</v>
      </c>
      <c r="AI18">
        <v>0</v>
      </c>
      <c r="AJ18">
        <v>0</v>
      </c>
      <c r="AK18">
        <v>1.2452513528490921</v>
      </c>
      <c r="AL18">
        <v>0</v>
      </c>
      <c r="AM18">
        <v>0.37198403767480692</v>
      </c>
      <c r="AN18">
        <v>1.3872118242538091E-2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75.787590273429345</v>
      </c>
      <c r="BA18">
        <v>3.7272575031100188</v>
      </c>
      <c r="BB18">
        <f t="shared" si="0"/>
        <v>85.441582284211108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1.3149785496010218</v>
      </c>
      <c r="L19">
        <v>1.419411045209342</v>
      </c>
      <c r="M19">
        <v>2.3690350248640599</v>
      </c>
      <c r="N19">
        <v>2.5046451348287828</v>
      </c>
      <c r="O19">
        <v>1.3881224933529961</v>
      </c>
      <c r="P19">
        <v>0</v>
      </c>
      <c r="Q19">
        <v>0.19832196143631378</v>
      </c>
      <c r="R19">
        <v>0.52188341815400519</v>
      </c>
      <c r="S19">
        <v>0.28158153645539791</v>
      </c>
      <c r="T19">
        <v>0.37593926111458981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0.17452184888332289</v>
      </c>
      <c r="AG19">
        <v>1.2018783688165307</v>
      </c>
      <c r="AH19">
        <v>0</v>
      </c>
      <c r="AI19">
        <v>0</v>
      </c>
      <c r="AJ19">
        <v>0</v>
      </c>
      <c r="AK19">
        <v>1.2452513528490921</v>
      </c>
      <c r="AL19">
        <v>0</v>
      </c>
      <c r="AM19">
        <v>0.37198403767480692</v>
      </c>
      <c r="AN19">
        <v>1.3872118242538091E-2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75.787590273429345</v>
      </c>
      <c r="BA19">
        <v>3.7272648865613234</v>
      </c>
      <c r="BB19">
        <f t="shared" si="0"/>
        <v>85.441751538350815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1.3149785496010218</v>
      </c>
      <c r="L20">
        <v>1.2627384936490764</v>
      </c>
      <c r="M20">
        <v>2.3690350248640599</v>
      </c>
      <c r="N20">
        <v>2.5046451348287828</v>
      </c>
      <c r="O20">
        <v>1.3881224933529961</v>
      </c>
      <c r="P20">
        <v>0</v>
      </c>
      <c r="Q20">
        <v>0.19846687569670318</v>
      </c>
      <c r="R20">
        <v>0.53230690131185787</v>
      </c>
      <c r="S20">
        <v>0.29205478405447388</v>
      </c>
      <c r="T20">
        <v>0.37593926111458981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0.23116063347944057</v>
      </c>
      <c r="AD20">
        <v>0</v>
      </c>
      <c r="AE20">
        <v>0</v>
      </c>
      <c r="AF20">
        <v>0.17452184888332289</v>
      </c>
      <c r="AG20">
        <v>1.2018783688165307</v>
      </c>
      <c r="AH20">
        <v>0</v>
      </c>
      <c r="AI20">
        <v>0</v>
      </c>
      <c r="AJ20">
        <v>0</v>
      </c>
      <c r="AK20">
        <v>1.2452513528490921</v>
      </c>
      <c r="AL20">
        <v>0</v>
      </c>
      <c r="AM20">
        <v>0.37198403767480692</v>
      </c>
      <c r="AN20">
        <v>1.3872118242538091E-2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75.787590273429345</v>
      </c>
      <c r="BA20">
        <v>3.7312580291472686</v>
      </c>
      <c r="BB20">
        <f t="shared" si="0"/>
        <v>85.533288122701364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1.3149785496010218</v>
      </c>
      <c r="L21">
        <v>1.4193194466487355</v>
      </c>
      <c r="M21">
        <v>2.3690350248640599</v>
      </c>
      <c r="N21">
        <v>2.5046451348287828</v>
      </c>
      <c r="O21">
        <v>1.3881224933529961</v>
      </c>
      <c r="P21">
        <v>0</v>
      </c>
      <c r="Q21">
        <v>0.19829583460694966</v>
      </c>
      <c r="R21">
        <v>0.53230690131185787</v>
      </c>
      <c r="S21">
        <v>0.2922895210592229</v>
      </c>
      <c r="T21">
        <v>0.37593926111458981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0.23116063347944057</v>
      </c>
      <c r="AD21">
        <v>0</v>
      </c>
      <c r="AE21">
        <v>0</v>
      </c>
      <c r="AF21">
        <v>0.17452184888332289</v>
      </c>
      <c r="AG21">
        <v>1.2018783688165307</v>
      </c>
      <c r="AH21">
        <v>0.46621766186599867</v>
      </c>
      <c r="AI21">
        <v>0</v>
      </c>
      <c r="AJ21">
        <v>0</v>
      </c>
      <c r="AK21">
        <v>1.2452513528490921</v>
      </c>
      <c r="AL21">
        <v>0</v>
      </c>
      <c r="AM21">
        <v>0.37198403767480692</v>
      </c>
      <c r="AN21">
        <v>1.3872118242538091E-2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75.955975787935714</v>
      </c>
      <c r="BA21">
        <v>3.7643321882442624</v>
      </c>
      <c r="BB21">
        <f t="shared" si="0"/>
        <v>86.291461788891397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1.3149785496010218</v>
      </c>
      <c r="L22">
        <v>1.4193194466487355</v>
      </c>
      <c r="M22">
        <v>2.3690350248640599</v>
      </c>
      <c r="N22">
        <v>2.5046451348287828</v>
      </c>
      <c r="O22">
        <v>1.3881224933529961</v>
      </c>
      <c r="P22">
        <v>0</v>
      </c>
      <c r="Q22">
        <v>0.19829583460694966</v>
      </c>
      <c r="R22">
        <v>0.52188341815400519</v>
      </c>
      <c r="S22">
        <v>0.2922895210592229</v>
      </c>
      <c r="T22">
        <v>0.37593926111458981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0.23116063347944057</v>
      </c>
      <c r="AD22">
        <v>0</v>
      </c>
      <c r="AE22">
        <v>0</v>
      </c>
      <c r="AF22">
        <v>0.17452184888332289</v>
      </c>
      <c r="AG22">
        <v>1.2018783688165307</v>
      </c>
      <c r="AH22">
        <v>0.91216500751408869</v>
      </c>
      <c r="AI22">
        <v>0</v>
      </c>
      <c r="AJ22">
        <v>0</v>
      </c>
      <c r="AK22">
        <v>1.2452513528490921</v>
      </c>
      <c r="AL22">
        <v>0</v>
      </c>
      <c r="AM22">
        <v>0.37198403767480692</v>
      </c>
      <c r="AN22">
        <v>1.3872118242538091E-2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76.141200166979758</v>
      </c>
      <c r="BA22">
        <v>3.7902794647404003</v>
      </c>
      <c r="BB22">
        <f t="shared" si="0"/>
        <v>86.886262753929543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1.3045434460172489</v>
      </c>
      <c r="L23">
        <v>1.4193194466487355</v>
      </c>
      <c r="M23">
        <v>2.3690350248640599</v>
      </c>
      <c r="N23">
        <v>2.5046451348287828</v>
      </c>
      <c r="O23">
        <v>1.3881224933529961</v>
      </c>
      <c r="P23">
        <v>0</v>
      </c>
      <c r="Q23">
        <v>0.18785462227658167</v>
      </c>
      <c r="R23">
        <v>0.428047730023842</v>
      </c>
      <c r="S23">
        <v>0.27102911915433542</v>
      </c>
      <c r="T23">
        <v>0.37593926111458981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9.3905109580463358E-2</v>
      </c>
      <c r="AC23">
        <v>0.23116063347944057</v>
      </c>
      <c r="AD23">
        <v>0</v>
      </c>
      <c r="AE23">
        <v>0</v>
      </c>
      <c r="AF23">
        <v>0.17452184888332289</v>
      </c>
      <c r="AG23">
        <v>1.2018783688165307</v>
      </c>
      <c r="AH23">
        <v>0.91216500751408869</v>
      </c>
      <c r="AI23">
        <v>0</v>
      </c>
      <c r="AJ23">
        <v>0</v>
      </c>
      <c r="AK23">
        <v>1.2452513528490921</v>
      </c>
      <c r="AL23">
        <v>0</v>
      </c>
      <c r="AM23">
        <v>0.37198403767480692</v>
      </c>
      <c r="AN23">
        <v>1.3872118242538091E-2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76.141200166979758</v>
      </c>
      <c r="BA23">
        <v>3.7885210517521877</v>
      </c>
      <c r="BB23">
        <f t="shared" si="0"/>
        <v>86.845953870549025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1.3045434460172489</v>
      </c>
      <c r="L24">
        <v>1.4193194466487355</v>
      </c>
      <c r="M24">
        <v>2.3690350248640599</v>
      </c>
      <c r="N24">
        <v>2.5046451348287828</v>
      </c>
      <c r="O24">
        <v>1.3881224933529961</v>
      </c>
      <c r="P24">
        <v>0</v>
      </c>
      <c r="Q24">
        <v>0.18785462227658167</v>
      </c>
      <c r="R24">
        <v>0.428047730023842</v>
      </c>
      <c r="S24">
        <v>0.27111225567224667</v>
      </c>
      <c r="T24">
        <v>0.37593926111458981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0.36810803068252973</v>
      </c>
      <c r="AC24">
        <v>0.23116063347944057</v>
      </c>
      <c r="AD24">
        <v>0</v>
      </c>
      <c r="AE24">
        <v>0</v>
      </c>
      <c r="AF24">
        <v>0.17452184888332289</v>
      </c>
      <c r="AG24">
        <v>1.2018783688165307</v>
      </c>
      <c r="AH24">
        <v>0.91216500751408869</v>
      </c>
      <c r="AI24">
        <v>0</v>
      </c>
      <c r="AJ24">
        <v>0</v>
      </c>
      <c r="AK24">
        <v>1.2452513528490921</v>
      </c>
      <c r="AL24">
        <v>0</v>
      </c>
      <c r="AM24">
        <v>0.37198403767480692</v>
      </c>
      <c r="AN24">
        <v>1.3872118242538091E-2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76.141200166979758</v>
      </c>
      <c r="BA24">
        <v>3.7999862089607026</v>
      </c>
      <c r="BB24">
        <f t="shared" si="0"/>
        <v>87.108774770960494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1.4193651914579959</v>
      </c>
      <c r="M25">
        <v>2.3690350248640599</v>
      </c>
      <c r="N25">
        <v>2.5046451348287828</v>
      </c>
      <c r="O25">
        <v>1.3881224933529961</v>
      </c>
      <c r="P25">
        <v>0</v>
      </c>
      <c r="Q25">
        <v>0.17732620714461667</v>
      </c>
      <c r="R25">
        <v>0</v>
      </c>
      <c r="S25">
        <v>0.21921033109801119</v>
      </c>
      <c r="T25">
        <v>0.37593926111458981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0.36810803068252973</v>
      </c>
      <c r="AC25">
        <v>0.23116063347944057</v>
      </c>
      <c r="AD25">
        <v>0</v>
      </c>
      <c r="AE25">
        <v>0</v>
      </c>
      <c r="AF25">
        <v>0.17452184888332289</v>
      </c>
      <c r="AG25">
        <v>1.2018783688165307</v>
      </c>
      <c r="AH25">
        <v>0.91216500751408869</v>
      </c>
      <c r="AI25">
        <v>0</v>
      </c>
      <c r="AJ25">
        <v>0</v>
      </c>
      <c r="AK25">
        <v>1.2452513528490921</v>
      </c>
      <c r="AL25">
        <v>0</v>
      </c>
      <c r="AM25">
        <v>0.37198403767480692</v>
      </c>
      <c r="AN25">
        <v>1.3872118242538091E-2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76.276348361511182</v>
      </c>
      <c r="BA25">
        <v>3.7306054162669082</v>
      </c>
      <c r="BB25">
        <f t="shared" si="0"/>
        <v>85.518327987247673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1.4193651914579959</v>
      </c>
      <c r="M26">
        <v>2.3690350248640599</v>
      </c>
      <c r="N26">
        <v>2.5046451348287828</v>
      </c>
      <c r="O26">
        <v>1.3881224933529961</v>
      </c>
      <c r="P26">
        <v>0</v>
      </c>
      <c r="Q26">
        <v>0.187774992311768</v>
      </c>
      <c r="R26">
        <v>0</v>
      </c>
      <c r="S26">
        <v>0.21921033109801119</v>
      </c>
      <c r="T26">
        <v>0.37593926111458981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0.36810803068252973</v>
      </c>
      <c r="AC26">
        <v>0.23116063347944057</v>
      </c>
      <c r="AD26">
        <v>0</v>
      </c>
      <c r="AE26">
        <v>0</v>
      </c>
      <c r="AF26">
        <v>0.17452184888332289</v>
      </c>
      <c r="AG26">
        <v>1.2018783688165307</v>
      </c>
      <c r="AH26">
        <v>1.5020317063243582</v>
      </c>
      <c r="AI26">
        <v>0</v>
      </c>
      <c r="AJ26">
        <v>0</v>
      </c>
      <c r="AK26">
        <v>1.2452513528490921</v>
      </c>
      <c r="AL26">
        <v>0</v>
      </c>
      <c r="AM26">
        <v>0.37198403767480692</v>
      </c>
      <c r="AN26">
        <v>1.3872118242538091E-2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76.7852755165936</v>
      </c>
      <c r="BA26">
        <v>3.7769717585796045</v>
      </c>
      <c r="BB26">
        <f t="shared" si="0"/>
        <v>86.581204283994822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1.4193651914579959</v>
      </c>
      <c r="M27">
        <v>2.3690350248640599</v>
      </c>
      <c r="N27">
        <v>2.5046451348287828</v>
      </c>
      <c r="O27">
        <v>1.3881224933529961</v>
      </c>
      <c r="P27">
        <v>0</v>
      </c>
      <c r="Q27">
        <v>0</v>
      </c>
      <c r="R27">
        <v>0</v>
      </c>
      <c r="S27">
        <v>0.17743494112878769</v>
      </c>
      <c r="T27">
        <v>0.37593926111458981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0.23116063347944057</v>
      </c>
      <c r="AD27">
        <v>0</v>
      </c>
      <c r="AE27">
        <v>0</v>
      </c>
      <c r="AF27">
        <v>0.17452184888332289</v>
      </c>
      <c r="AG27">
        <v>1.2018783688165307</v>
      </c>
      <c r="AH27">
        <v>1.5020317063243582</v>
      </c>
      <c r="AI27">
        <v>0</v>
      </c>
      <c r="AJ27">
        <v>0</v>
      </c>
      <c r="AK27">
        <v>1.2452513528490921</v>
      </c>
      <c r="AL27">
        <v>0</v>
      </c>
      <c r="AM27">
        <v>0.37198403767480692</v>
      </c>
      <c r="AN27">
        <v>1.3872118242538091E-2</v>
      </c>
      <c r="AO27">
        <v>0</v>
      </c>
      <c r="AP27">
        <v>0</v>
      </c>
      <c r="AQ27">
        <v>0.46658001335838029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76.795711751200145</v>
      </c>
      <c r="BA27">
        <v>3.7874414394564888</v>
      </c>
      <c r="BB27">
        <f t="shared" si="0"/>
        <v>86.821205437493163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1.4193651914579959</v>
      </c>
      <c r="M28">
        <v>2.3690350248640599</v>
      </c>
      <c r="N28">
        <v>2.5046451348287828</v>
      </c>
      <c r="O28">
        <v>1.3881224933529961</v>
      </c>
      <c r="P28">
        <v>0</v>
      </c>
      <c r="Q28">
        <v>0</v>
      </c>
      <c r="R28">
        <v>0</v>
      </c>
      <c r="S28">
        <v>0.17743494112878769</v>
      </c>
      <c r="T28">
        <v>0.37593926111458981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0.73997225109580467</v>
      </c>
      <c r="AC28">
        <v>0.46277752243790432</v>
      </c>
      <c r="AD28">
        <v>0</v>
      </c>
      <c r="AE28">
        <v>0</v>
      </c>
      <c r="AF28">
        <v>0.17452184888332289</v>
      </c>
      <c r="AG28">
        <v>1.2018783688165307</v>
      </c>
      <c r="AH28">
        <v>2.0027089489668124</v>
      </c>
      <c r="AI28">
        <v>0</v>
      </c>
      <c r="AJ28">
        <v>0</v>
      </c>
      <c r="AK28">
        <v>1.2452513528490921</v>
      </c>
      <c r="AL28">
        <v>0</v>
      </c>
      <c r="AM28">
        <v>0.37198403767480692</v>
      </c>
      <c r="AN28">
        <v>1.3872118242538091E-2</v>
      </c>
      <c r="AO28">
        <v>0</v>
      </c>
      <c r="AP28">
        <v>0</v>
      </c>
      <c r="AQ28">
        <v>0.93315999457315801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77.406110415362136</v>
      </c>
      <c r="BA28">
        <v>3.8784873582561383</v>
      </c>
      <c r="BB28">
        <f t="shared" si="0"/>
        <v>88.908291547393176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1.4193651914579959</v>
      </c>
      <c r="M29">
        <v>2.3690350248640599</v>
      </c>
      <c r="N29">
        <v>2.5046451348287828</v>
      </c>
      <c r="O29">
        <v>1.3881224933529961</v>
      </c>
      <c r="P29">
        <v>0</v>
      </c>
      <c r="Q29">
        <v>0</v>
      </c>
      <c r="R29">
        <v>0</v>
      </c>
      <c r="S29">
        <v>0</v>
      </c>
      <c r="T29">
        <v>0.31071175120016697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0.73997225109580467</v>
      </c>
      <c r="AC29">
        <v>0.46277752243790432</v>
      </c>
      <c r="AD29">
        <v>0</v>
      </c>
      <c r="AE29">
        <v>0</v>
      </c>
      <c r="AF29">
        <v>0.17452184888332289</v>
      </c>
      <c r="AG29">
        <v>1.2018783688165307</v>
      </c>
      <c r="AH29">
        <v>2.0027089489668124</v>
      </c>
      <c r="AI29">
        <v>0</v>
      </c>
      <c r="AJ29">
        <v>0</v>
      </c>
      <c r="AK29">
        <v>1.2452513528490921</v>
      </c>
      <c r="AL29">
        <v>0</v>
      </c>
      <c r="AM29">
        <v>0.37198403767480692</v>
      </c>
      <c r="AN29">
        <v>1.3872118242538091E-2</v>
      </c>
      <c r="AO29">
        <v>0</v>
      </c>
      <c r="AP29">
        <v>0</v>
      </c>
      <c r="AQ29">
        <v>1.3997400079315383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77.762088290544753</v>
      </c>
      <c r="BA29">
        <v>3.9027269875435415</v>
      </c>
      <c r="BB29">
        <f t="shared" si="0"/>
        <v>89.463947355603565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1.4193651914579959</v>
      </c>
      <c r="M30">
        <v>2.3690350248640599</v>
      </c>
      <c r="N30">
        <v>2.5046451348287828</v>
      </c>
      <c r="O30">
        <v>1.3881224933529961</v>
      </c>
      <c r="P30">
        <v>0</v>
      </c>
      <c r="Q30">
        <v>0</v>
      </c>
      <c r="R30">
        <v>0</v>
      </c>
      <c r="S30">
        <v>0</v>
      </c>
      <c r="T30">
        <v>0.31071175120016697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0.73997225109580467</v>
      </c>
      <c r="AC30">
        <v>0.46277752243790432</v>
      </c>
      <c r="AD30">
        <v>0</v>
      </c>
      <c r="AE30">
        <v>0</v>
      </c>
      <c r="AF30">
        <v>0.17452184888332289</v>
      </c>
      <c r="AG30">
        <v>1.2018783688165307</v>
      </c>
      <c r="AH30">
        <v>2.0027089489668124</v>
      </c>
      <c r="AI30">
        <v>0</v>
      </c>
      <c r="AJ30">
        <v>0</v>
      </c>
      <c r="AK30">
        <v>1.2452513528490921</v>
      </c>
      <c r="AL30">
        <v>0</v>
      </c>
      <c r="AM30">
        <v>0.37198403767480692</v>
      </c>
      <c r="AN30">
        <v>1.3872118242538091E-2</v>
      </c>
      <c r="AO30">
        <v>0</v>
      </c>
      <c r="AP30">
        <v>0</v>
      </c>
      <c r="AQ30">
        <v>1.866319989146316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78.263637027760382</v>
      </c>
      <c r="BA30">
        <v>3.9431947679739401</v>
      </c>
      <c r="BB30">
        <f t="shared" si="0"/>
        <v>90.391608293603568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1.4193651914579959</v>
      </c>
      <c r="M31">
        <v>2.3690350248640599</v>
      </c>
      <c r="N31">
        <v>2.5046451348287828</v>
      </c>
      <c r="O31">
        <v>1.3881224933529961</v>
      </c>
      <c r="P31">
        <v>0</v>
      </c>
      <c r="Q31">
        <v>0</v>
      </c>
      <c r="R31">
        <v>0</v>
      </c>
      <c r="S31">
        <v>0</v>
      </c>
      <c r="T31">
        <v>0.31071175120016697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0.46277752243790432</v>
      </c>
      <c r="AD31">
        <v>0</v>
      </c>
      <c r="AE31">
        <v>0</v>
      </c>
      <c r="AF31">
        <v>0.34904371957837615</v>
      </c>
      <c r="AG31">
        <v>1.2018783688165307</v>
      </c>
      <c r="AH31">
        <v>2.0027089489668124</v>
      </c>
      <c r="AI31">
        <v>9.1219963473178872E-2</v>
      </c>
      <c r="AJ31">
        <v>0</v>
      </c>
      <c r="AK31">
        <v>1.2452513528490921</v>
      </c>
      <c r="AL31">
        <v>0</v>
      </c>
      <c r="AM31">
        <v>0.37198403767480692</v>
      </c>
      <c r="AN31">
        <v>1.3872118242538091E-2</v>
      </c>
      <c r="AO31">
        <v>0</v>
      </c>
      <c r="AP31">
        <v>0</v>
      </c>
      <c r="AQ31">
        <v>1.866319989146316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78.667641410978916</v>
      </c>
      <c r="BA31">
        <v>3.9712843665125508</v>
      </c>
      <c r="BB31">
        <f t="shared" si="0"/>
        <v>91.035518660103577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1.4193651914579959</v>
      </c>
      <c r="M32">
        <v>2.3690350248640599</v>
      </c>
      <c r="N32">
        <v>2.5046451348287828</v>
      </c>
      <c r="O32">
        <v>1.3881224933529961</v>
      </c>
      <c r="P32">
        <v>0</v>
      </c>
      <c r="Q32">
        <v>0</v>
      </c>
      <c r="R32">
        <v>0</v>
      </c>
      <c r="S32">
        <v>0</v>
      </c>
      <c r="T32">
        <v>0.31071175120016697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0.46277752243790432</v>
      </c>
      <c r="AD32">
        <v>0</v>
      </c>
      <c r="AE32">
        <v>0</v>
      </c>
      <c r="AF32">
        <v>0.52356556846169888</v>
      </c>
      <c r="AG32">
        <v>1.2018783688165307</v>
      </c>
      <c r="AH32">
        <v>2.0027089489668124</v>
      </c>
      <c r="AI32">
        <v>0.39528649238154867</v>
      </c>
      <c r="AJ32">
        <v>0</v>
      </c>
      <c r="AK32">
        <v>1.2452513528490921</v>
      </c>
      <c r="AL32">
        <v>0</v>
      </c>
      <c r="AM32">
        <v>0.37198403767480692</v>
      </c>
      <c r="AN32">
        <v>1.3872118242538091E-2</v>
      </c>
      <c r="AO32">
        <v>0</v>
      </c>
      <c r="AP32">
        <v>0</v>
      </c>
      <c r="AQ32">
        <v>1.866319989146316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79.168717386766843</v>
      </c>
      <c r="BA32">
        <v>4.0122343364921704</v>
      </c>
      <c r="BB32">
        <f t="shared" si="0"/>
        <v>91.974233043703578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1.4193651914579959</v>
      </c>
      <c r="M33">
        <v>2.3690350248640599</v>
      </c>
      <c r="N33">
        <v>2.5046451348287828</v>
      </c>
      <c r="O33">
        <v>1.3881224933529961</v>
      </c>
      <c r="P33">
        <v>0</v>
      </c>
      <c r="Q33">
        <v>0</v>
      </c>
      <c r="R33">
        <v>0</v>
      </c>
      <c r="S33">
        <v>0</v>
      </c>
      <c r="T33">
        <v>0.31071175120016697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0.46277752243790432</v>
      </c>
      <c r="AD33">
        <v>0</v>
      </c>
      <c r="AE33">
        <v>0</v>
      </c>
      <c r="AF33">
        <v>0.52356556846169888</v>
      </c>
      <c r="AG33">
        <v>1.2018783688165307</v>
      </c>
      <c r="AH33">
        <v>2.0027089489668124</v>
      </c>
      <c r="AI33">
        <v>0.39528649238154867</v>
      </c>
      <c r="AJ33">
        <v>0</v>
      </c>
      <c r="AK33">
        <v>1.2452513528490921</v>
      </c>
      <c r="AL33">
        <v>0</v>
      </c>
      <c r="AM33">
        <v>0.37198403767480692</v>
      </c>
      <c r="AN33">
        <v>1.3872118242538091E-2</v>
      </c>
      <c r="AO33">
        <v>0</v>
      </c>
      <c r="AP33">
        <v>0</v>
      </c>
      <c r="AQ33">
        <v>1.866319989146316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79.168717386766843</v>
      </c>
      <c r="BA33">
        <v>4.0122343364921704</v>
      </c>
      <c r="BB33">
        <f t="shared" si="0"/>
        <v>91.974233043703578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1.4193651914579959</v>
      </c>
      <c r="M34">
        <v>2.3690350248640599</v>
      </c>
      <c r="N34">
        <v>2.5046451348287828</v>
      </c>
      <c r="O34">
        <v>1.3881224933529961</v>
      </c>
      <c r="P34">
        <v>0</v>
      </c>
      <c r="Q34">
        <v>0</v>
      </c>
      <c r="R34">
        <v>0</v>
      </c>
      <c r="S34">
        <v>0</v>
      </c>
      <c r="T34">
        <v>0.31071175120016697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0.46277752243790432</v>
      </c>
      <c r="AD34">
        <v>0</v>
      </c>
      <c r="AE34">
        <v>0</v>
      </c>
      <c r="AF34">
        <v>0.52356556846169888</v>
      </c>
      <c r="AG34">
        <v>1.2018783688165307</v>
      </c>
      <c r="AH34">
        <v>2.0027089489668124</v>
      </c>
      <c r="AI34">
        <v>0.39528649238154867</v>
      </c>
      <c r="AJ34">
        <v>0</v>
      </c>
      <c r="AK34">
        <v>1.2452513528490921</v>
      </c>
      <c r="AL34">
        <v>0</v>
      </c>
      <c r="AM34">
        <v>0.37198403767480692</v>
      </c>
      <c r="AN34">
        <v>1.3872118242538091E-2</v>
      </c>
      <c r="AO34">
        <v>0</v>
      </c>
      <c r="AP34">
        <v>0</v>
      </c>
      <c r="AQ34">
        <v>1.866319989146316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79.168717386766843</v>
      </c>
      <c r="BA34">
        <v>4.0122343364921704</v>
      </c>
      <c r="BB34">
        <f t="shared" si="0"/>
        <v>91.974233043703578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1.4193651914579959</v>
      </c>
      <c r="M35">
        <v>2.3690350248640599</v>
      </c>
      <c r="N35">
        <v>2.5046451348287828</v>
      </c>
      <c r="O35">
        <v>1.3881224933529961</v>
      </c>
      <c r="P35">
        <v>0</v>
      </c>
      <c r="Q35">
        <v>0</v>
      </c>
      <c r="R35">
        <v>0</v>
      </c>
      <c r="S35">
        <v>0</v>
      </c>
      <c r="T35">
        <v>0.31071175120016697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0.46277752243790432</v>
      </c>
      <c r="AD35">
        <v>0</v>
      </c>
      <c r="AE35">
        <v>0</v>
      </c>
      <c r="AF35">
        <v>0.52356556846169888</v>
      </c>
      <c r="AG35">
        <v>1.2018783688165307</v>
      </c>
      <c r="AH35">
        <v>2.0027089489668124</v>
      </c>
      <c r="AI35">
        <v>0.39528649238154867</v>
      </c>
      <c r="AJ35">
        <v>0</v>
      </c>
      <c r="AK35">
        <v>1.2452513528490921</v>
      </c>
      <c r="AL35">
        <v>0</v>
      </c>
      <c r="AM35">
        <v>0.37198403767480692</v>
      </c>
      <c r="AN35">
        <v>1.3872118242538091E-2</v>
      </c>
      <c r="AO35">
        <v>0</v>
      </c>
      <c r="AP35">
        <v>0</v>
      </c>
      <c r="AQ35">
        <v>1.866319989146316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78.678909413483609</v>
      </c>
      <c r="BA35">
        <v>3.9917603632089396</v>
      </c>
      <c r="BB35">
        <f t="shared" si="0"/>
        <v>91.504899043703574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1.4193651914579959</v>
      </c>
      <c r="M36">
        <v>2.3690350248640599</v>
      </c>
      <c r="N36">
        <v>2.5046451348287828</v>
      </c>
      <c r="O36">
        <v>1.3881224933529961</v>
      </c>
      <c r="P36">
        <v>0</v>
      </c>
      <c r="Q36">
        <v>0</v>
      </c>
      <c r="R36">
        <v>0</v>
      </c>
      <c r="S36">
        <v>0</v>
      </c>
      <c r="T36">
        <v>0.31071175120016697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0.46277752243790432</v>
      </c>
      <c r="AD36">
        <v>0</v>
      </c>
      <c r="AE36">
        <v>0</v>
      </c>
      <c r="AF36">
        <v>0.52356556846169888</v>
      </c>
      <c r="AG36">
        <v>1.2018783688165307</v>
      </c>
      <c r="AH36">
        <v>2.0027089489668124</v>
      </c>
      <c r="AI36">
        <v>0.39528649238154867</v>
      </c>
      <c r="AJ36">
        <v>0</v>
      </c>
      <c r="AK36">
        <v>1.2452513528490921</v>
      </c>
      <c r="AL36">
        <v>0</v>
      </c>
      <c r="AM36">
        <v>0.37198403767480692</v>
      </c>
      <c r="AN36">
        <v>1.3872118242538091E-2</v>
      </c>
      <c r="AO36">
        <v>0</v>
      </c>
      <c r="AP36">
        <v>0</v>
      </c>
      <c r="AQ36">
        <v>1.866319989146316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78.262155082446256</v>
      </c>
      <c r="BA36">
        <v>3.9743400321715825</v>
      </c>
      <c r="BB36">
        <f t="shared" si="0"/>
        <v>91.105565043703578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1.4193651914579959</v>
      </c>
      <c r="M37">
        <v>2.3690350248640599</v>
      </c>
      <c r="N37">
        <v>2.5046451348287828</v>
      </c>
      <c r="O37">
        <v>1.3881224933529961</v>
      </c>
      <c r="P37">
        <v>0</v>
      </c>
      <c r="Q37">
        <v>0</v>
      </c>
      <c r="R37">
        <v>0</v>
      </c>
      <c r="S37">
        <v>0</v>
      </c>
      <c r="T37">
        <v>0.31071175120016697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0.46277752243790432</v>
      </c>
      <c r="AD37">
        <v>0</v>
      </c>
      <c r="AE37">
        <v>0</v>
      </c>
      <c r="AF37">
        <v>0.52356556846169888</v>
      </c>
      <c r="AG37">
        <v>1.2018783688165307</v>
      </c>
      <c r="AH37">
        <v>2.0027089489668124</v>
      </c>
      <c r="AI37">
        <v>0.39528649238154867</v>
      </c>
      <c r="AJ37">
        <v>0</v>
      </c>
      <c r="AK37">
        <v>1.2452513528490921</v>
      </c>
      <c r="AL37">
        <v>0</v>
      </c>
      <c r="AM37">
        <v>0.37198403767480692</v>
      </c>
      <c r="AN37">
        <v>1.3872118242538091E-2</v>
      </c>
      <c r="AO37">
        <v>0</v>
      </c>
      <c r="AP37">
        <v>0</v>
      </c>
      <c r="AQ37">
        <v>1.866319989146316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77.838585890210808</v>
      </c>
      <c r="BA37">
        <v>3.9566348399361289</v>
      </c>
      <c r="BB37">
        <f t="shared" si="0"/>
        <v>90.699701043703584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1.4193651914579959</v>
      </c>
      <c r="M38">
        <v>2.3690350248640599</v>
      </c>
      <c r="N38">
        <v>2.5046451348287828</v>
      </c>
      <c r="O38">
        <v>1.3881224933529961</v>
      </c>
      <c r="P38">
        <v>0</v>
      </c>
      <c r="Q38">
        <v>0</v>
      </c>
      <c r="R38">
        <v>0</v>
      </c>
      <c r="S38">
        <v>0</v>
      </c>
      <c r="T38">
        <v>0.31071175120016697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0.46277752243790432</v>
      </c>
      <c r="AD38">
        <v>0</v>
      </c>
      <c r="AE38">
        <v>0</v>
      </c>
      <c r="AF38">
        <v>0.34904371957837615</v>
      </c>
      <c r="AG38">
        <v>1.2018783688165307</v>
      </c>
      <c r="AH38">
        <v>1.5020317063243582</v>
      </c>
      <c r="AI38">
        <v>9.1219963473178872E-2</v>
      </c>
      <c r="AJ38">
        <v>0</v>
      </c>
      <c r="AK38">
        <v>1.2452513528490921</v>
      </c>
      <c r="AL38">
        <v>0</v>
      </c>
      <c r="AM38">
        <v>0.37198403767480692</v>
      </c>
      <c r="AN38">
        <v>1.3872118242538091E-2</v>
      </c>
      <c r="AO38">
        <v>0</v>
      </c>
      <c r="AP38">
        <v>0</v>
      </c>
      <c r="AQ38">
        <v>1.866319989146316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76.786147985806721</v>
      </c>
      <c r="BA38">
        <v>3.8717096325979008</v>
      </c>
      <c r="BB38">
        <f t="shared" si="0"/>
        <v>88.752922726203579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1.4193651914579959</v>
      </c>
      <c r="M39">
        <v>2.3690350248640599</v>
      </c>
      <c r="N39">
        <v>2.5046451348287828</v>
      </c>
      <c r="O39">
        <v>1.3881224933529961</v>
      </c>
      <c r="P39">
        <v>0</v>
      </c>
      <c r="Q39">
        <v>0</v>
      </c>
      <c r="R39">
        <v>0</v>
      </c>
      <c r="S39">
        <v>0</v>
      </c>
      <c r="T39">
        <v>0.31071175120016697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0.46277752243790432</v>
      </c>
      <c r="AD39">
        <v>0</v>
      </c>
      <c r="AE39">
        <v>0</v>
      </c>
      <c r="AF39">
        <v>0.17452184888332289</v>
      </c>
      <c r="AG39">
        <v>1.2018783688165307</v>
      </c>
      <c r="AH39">
        <v>1.5020317063243582</v>
      </c>
      <c r="AI39">
        <v>0</v>
      </c>
      <c r="AJ39">
        <v>0</v>
      </c>
      <c r="AK39">
        <v>1.2452513528490921</v>
      </c>
      <c r="AL39">
        <v>0</v>
      </c>
      <c r="AM39">
        <v>0.37198403767480692</v>
      </c>
      <c r="AN39">
        <v>1.3872118242538091E-2</v>
      </c>
      <c r="AO39">
        <v>0</v>
      </c>
      <c r="AP39">
        <v>0</v>
      </c>
      <c r="AQ39">
        <v>1.866319989146316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76.660913170528062</v>
      </c>
      <c r="BA39">
        <v>3.8553668086510138</v>
      </c>
      <c r="BB39">
        <f t="shared" si="0"/>
        <v>88.378288900703566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1.4193651914579959</v>
      </c>
      <c r="M40">
        <v>2.3690350248640599</v>
      </c>
      <c r="N40">
        <v>2.5046451348287828</v>
      </c>
      <c r="O40">
        <v>1.3881224933529961</v>
      </c>
      <c r="P40">
        <v>0</v>
      </c>
      <c r="Q40">
        <v>0</v>
      </c>
      <c r="R40">
        <v>0</v>
      </c>
      <c r="S40">
        <v>0</v>
      </c>
      <c r="T40">
        <v>0.31071175120016697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0.4623212909622208</v>
      </c>
      <c r="AD40">
        <v>0</v>
      </c>
      <c r="AE40">
        <v>0</v>
      </c>
      <c r="AF40">
        <v>0.17452184888332289</v>
      </c>
      <c r="AG40">
        <v>1.2018783688165307</v>
      </c>
      <c r="AH40">
        <v>1.5020317063243582</v>
      </c>
      <c r="AI40">
        <v>0</v>
      </c>
      <c r="AJ40">
        <v>0</v>
      </c>
      <c r="AK40">
        <v>1.2452513528490921</v>
      </c>
      <c r="AL40">
        <v>0</v>
      </c>
      <c r="AM40">
        <v>0.37198403767480692</v>
      </c>
      <c r="AN40">
        <v>1.3872118242538091E-2</v>
      </c>
      <c r="AO40">
        <v>0</v>
      </c>
      <c r="AP40">
        <v>0</v>
      </c>
      <c r="AQ40">
        <v>1.866319989146316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76.67134940513462</v>
      </c>
      <c r="BA40">
        <v>3.8557839727818837</v>
      </c>
      <c r="BB40">
        <f t="shared" si="0"/>
        <v>88.387851739703578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1.4193651914579959</v>
      </c>
      <c r="M41">
        <v>2.3690350248640599</v>
      </c>
      <c r="N41">
        <v>2.5046451348287828</v>
      </c>
      <c r="O41">
        <v>1.3881224933529961</v>
      </c>
      <c r="P41">
        <v>0</v>
      </c>
      <c r="Q41">
        <v>0</v>
      </c>
      <c r="R41">
        <v>0</v>
      </c>
      <c r="S41">
        <v>0</v>
      </c>
      <c r="T41">
        <v>0.31071175120016697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0.71367883844708835</v>
      </c>
      <c r="AC41">
        <v>0.26765967960759757</v>
      </c>
      <c r="AD41">
        <v>0</v>
      </c>
      <c r="AE41">
        <v>0</v>
      </c>
      <c r="AF41">
        <v>0.17452184888332289</v>
      </c>
      <c r="AG41">
        <v>1.2018783688165307</v>
      </c>
      <c r="AH41">
        <v>1.001354485284909</v>
      </c>
      <c r="AI41">
        <v>0</v>
      </c>
      <c r="AJ41">
        <v>0</v>
      </c>
      <c r="AK41">
        <v>1.2452513528490921</v>
      </c>
      <c r="AL41">
        <v>0</v>
      </c>
      <c r="AM41">
        <v>0.37198403767480692</v>
      </c>
      <c r="AN41">
        <v>1.3872118242538091E-2</v>
      </c>
      <c r="AO41">
        <v>0</v>
      </c>
      <c r="AP41">
        <v>0</v>
      </c>
      <c r="AQ41">
        <v>1.866319989146316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76.311297223961603</v>
      </c>
      <c r="BA41">
        <v>3.8104753571142242</v>
      </c>
      <c r="BB41">
        <f t="shared" si="0"/>
        <v>87.349222181503578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1.4193651914579959</v>
      </c>
      <c r="M42">
        <v>2.3690350248640599</v>
      </c>
      <c r="N42">
        <v>2.5046451348287828</v>
      </c>
      <c r="O42">
        <v>1.3881224933529961</v>
      </c>
      <c r="P42">
        <v>0</v>
      </c>
      <c r="Q42">
        <v>0</v>
      </c>
      <c r="R42">
        <v>0</v>
      </c>
      <c r="S42">
        <v>0</v>
      </c>
      <c r="T42">
        <v>0.31071175120016697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0.74222599874765194</v>
      </c>
      <c r="AC42">
        <v>0.23116063347944057</v>
      </c>
      <c r="AD42">
        <v>0</v>
      </c>
      <c r="AE42">
        <v>0</v>
      </c>
      <c r="AF42">
        <v>0.17452184888332289</v>
      </c>
      <c r="AG42">
        <v>1.2018783688165307</v>
      </c>
      <c r="AH42">
        <v>0.5006772426424545</v>
      </c>
      <c r="AI42">
        <v>0</v>
      </c>
      <c r="AJ42">
        <v>0</v>
      </c>
      <c r="AK42">
        <v>1.2452513528490921</v>
      </c>
      <c r="AL42">
        <v>0</v>
      </c>
      <c r="AM42">
        <v>0.37198403767480692</v>
      </c>
      <c r="AN42">
        <v>1.3872118242538091E-2</v>
      </c>
      <c r="AO42">
        <v>0</v>
      </c>
      <c r="AP42">
        <v>0</v>
      </c>
      <c r="AQ42">
        <v>1.3997400079315383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75.890809851805457</v>
      </c>
      <c r="BA42">
        <v>3.7521352441732705</v>
      </c>
      <c r="BB42">
        <f t="shared" si="0"/>
        <v>86.01186581260356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1.4193651914579959</v>
      </c>
      <c r="M43">
        <v>2.3690350248640599</v>
      </c>
      <c r="N43">
        <v>2.5046451348287828</v>
      </c>
      <c r="O43">
        <v>1.3881224933529961</v>
      </c>
      <c r="P43">
        <v>0</v>
      </c>
      <c r="Q43">
        <v>0</v>
      </c>
      <c r="R43">
        <v>0</v>
      </c>
      <c r="S43">
        <v>0</v>
      </c>
      <c r="T43">
        <v>0.31071175120016697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0.74222599874765194</v>
      </c>
      <c r="AC43">
        <v>0.23116063347944057</v>
      </c>
      <c r="AD43">
        <v>0</v>
      </c>
      <c r="AE43">
        <v>0</v>
      </c>
      <c r="AF43">
        <v>0.17452184888332289</v>
      </c>
      <c r="AG43">
        <v>1.2018783688165307</v>
      </c>
      <c r="AH43">
        <v>0.5006772426424545</v>
      </c>
      <c r="AI43">
        <v>0</v>
      </c>
      <c r="AJ43">
        <v>0</v>
      </c>
      <c r="AK43">
        <v>1.2452513528490921</v>
      </c>
      <c r="AL43">
        <v>0</v>
      </c>
      <c r="AM43">
        <v>0.37198403767480692</v>
      </c>
      <c r="AN43">
        <v>1.3872118242538091E-2</v>
      </c>
      <c r="AO43">
        <v>0</v>
      </c>
      <c r="AP43">
        <v>0</v>
      </c>
      <c r="AQ43">
        <v>0.93315999457315801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75.782884575245248</v>
      </c>
      <c r="BA43">
        <v>3.7281209230546675</v>
      </c>
      <c r="BB43">
        <f t="shared" si="0"/>
        <v>85.461374843803583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1.4193651914579959</v>
      </c>
      <c r="M44">
        <v>2.3690350248640599</v>
      </c>
      <c r="N44">
        <v>2.5046451348287828</v>
      </c>
      <c r="O44">
        <v>1.3881224933529961</v>
      </c>
      <c r="P44">
        <v>0</v>
      </c>
      <c r="Q44">
        <v>0</v>
      </c>
      <c r="R44">
        <v>0</v>
      </c>
      <c r="S44">
        <v>0</v>
      </c>
      <c r="T44">
        <v>0.31071175120016697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0.74222599874765194</v>
      </c>
      <c r="AC44">
        <v>0.23116063347944057</v>
      </c>
      <c r="AD44">
        <v>0</v>
      </c>
      <c r="AE44">
        <v>0</v>
      </c>
      <c r="AF44">
        <v>0.17452184888332289</v>
      </c>
      <c r="AG44">
        <v>1.2018783688165307</v>
      </c>
      <c r="AH44">
        <v>0.43783919755792111</v>
      </c>
      <c r="AI44">
        <v>0</v>
      </c>
      <c r="AJ44">
        <v>0</v>
      </c>
      <c r="AK44">
        <v>1.2452513528490921</v>
      </c>
      <c r="AL44">
        <v>0</v>
      </c>
      <c r="AM44">
        <v>0.37198403767480692</v>
      </c>
      <c r="AN44">
        <v>1.3872118242538091E-2</v>
      </c>
      <c r="AO44">
        <v>0</v>
      </c>
      <c r="AP44">
        <v>0</v>
      </c>
      <c r="AQ44">
        <v>0.93315999457315801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75.769600292214577</v>
      </c>
      <c r="BA44">
        <v>3.7249390097394555</v>
      </c>
      <c r="BB44">
        <f t="shared" si="0"/>
        <v>85.388434429003581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1.4193651914579959</v>
      </c>
      <c r="M45">
        <v>2.3690350248640599</v>
      </c>
      <c r="N45">
        <v>2.5046451348287828</v>
      </c>
      <c r="O45">
        <v>1.3881224933529961</v>
      </c>
      <c r="P45">
        <v>0</v>
      </c>
      <c r="Q45">
        <v>0</v>
      </c>
      <c r="R45">
        <v>0</v>
      </c>
      <c r="S45">
        <v>0</v>
      </c>
      <c r="T45">
        <v>0.31071175120016697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0.74222599874765194</v>
      </c>
      <c r="AC45">
        <v>0.23116063347944057</v>
      </c>
      <c r="AD45">
        <v>0</v>
      </c>
      <c r="AE45">
        <v>0</v>
      </c>
      <c r="AF45">
        <v>0.17452184888332289</v>
      </c>
      <c r="AG45">
        <v>1.2018783688165307</v>
      </c>
      <c r="AH45">
        <v>0.42973107107075753</v>
      </c>
      <c r="AI45">
        <v>0</v>
      </c>
      <c r="AJ45">
        <v>0</v>
      </c>
      <c r="AK45">
        <v>1.2452513528490921</v>
      </c>
      <c r="AL45">
        <v>0</v>
      </c>
      <c r="AM45">
        <v>0.37198403767480692</v>
      </c>
      <c r="AN45">
        <v>1.3872118242538091E-2</v>
      </c>
      <c r="AO45">
        <v>0</v>
      </c>
      <c r="AP45">
        <v>0</v>
      </c>
      <c r="AQ45">
        <v>0.46658001335838029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75.745164892506793</v>
      </c>
      <c r="BA45">
        <v>3.7040756471297334</v>
      </c>
      <c r="BB45">
        <f t="shared" si="0"/>
        <v>84.910174284203592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1.4193651914579959</v>
      </c>
      <c r="M46">
        <v>2.3690350248640599</v>
      </c>
      <c r="N46">
        <v>2.5046451348287828</v>
      </c>
      <c r="O46">
        <v>1.3881224933529961</v>
      </c>
      <c r="P46">
        <v>0</v>
      </c>
      <c r="Q46">
        <v>0</v>
      </c>
      <c r="R46">
        <v>0</v>
      </c>
      <c r="S46">
        <v>0</v>
      </c>
      <c r="T46">
        <v>0.31071175120016697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0.36810803068252973</v>
      </c>
      <c r="AC46">
        <v>0.23116063347944057</v>
      </c>
      <c r="AD46">
        <v>0</v>
      </c>
      <c r="AE46">
        <v>0</v>
      </c>
      <c r="AF46">
        <v>0.17452184888332289</v>
      </c>
      <c r="AG46">
        <v>1.2018783688165307</v>
      </c>
      <c r="AH46">
        <v>0</v>
      </c>
      <c r="AI46">
        <v>0</v>
      </c>
      <c r="AJ46">
        <v>0</v>
      </c>
      <c r="AK46">
        <v>1.2452513528490921</v>
      </c>
      <c r="AL46">
        <v>0</v>
      </c>
      <c r="AM46">
        <v>0.37198403767480692</v>
      </c>
      <c r="AN46">
        <v>1.3872118242538091E-2</v>
      </c>
      <c r="AO46">
        <v>0</v>
      </c>
      <c r="AP46">
        <v>0</v>
      </c>
      <c r="AQ46">
        <v>0.46658001335838029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75.579585681486122</v>
      </c>
      <c r="BA46">
        <v>3.6635535462731861</v>
      </c>
      <c r="BB46">
        <f t="shared" si="0"/>
        <v>83.981268134903573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1.4193651914579959</v>
      </c>
      <c r="M47">
        <v>2.3690350248640599</v>
      </c>
      <c r="N47">
        <v>2.5046451348287828</v>
      </c>
      <c r="O47">
        <v>1.3881224933529961</v>
      </c>
      <c r="P47">
        <v>0</v>
      </c>
      <c r="Q47">
        <v>0</v>
      </c>
      <c r="R47">
        <v>0</v>
      </c>
      <c r="S47">
        <v>0</v>
      </c>
      <c r="T47">
        <v>0.31071175120016697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0.36810803068252973</v>
      </c>
      <c r="AC47">
        <v>0.23116063347944057</v>
      </c>
      <c r="AD47">
        <v>0</v>
      </c>
      <c r="AE47">
        <v>0</v>
      </c>
      <c r="AF47">
        <v>0.17452184888332289</v>
      </c>
      <c r="AG47">
        <v>1.2018783688165307</v>
      </c>
      <c r="AH47">
        <v>0</v>
      </c>
      <c r="AI47">
        <v>0</v>
      </c>
      <c r="AJ47">
        <v>0</v>
      </c>
      <c r="AK47">
        <v>1.2452513528490921</v>
      </c>
      <c r="AL47">
        <v>0</v>
      </c>
      <c r="AM47">
        <v>0.37198403767480692</v>
      </c>
      <c r="AN47">
        <v>1.3872118242538091E-2</v>
      </c>
      <c r="AO47">
        <v>0</v>
      </c>
      <c r="AP47">
        <v>0</v>
      </c>
      <c r="AQ47">
        <v>0.46658001335838029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75.547139428094354</v>
      </c>
      <c r="BA47">
        <v>3.6621972928814097</v>
      </c>
      <c r="BB47">
        <f t="shared" si="0"/>
        <v>83.950178134903581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1.4193651914579959</v>
      </c>
      <c r="M48">
        <v>2.3690350248640599</v>
      </c>
      <c r="N48">
        <v>2.5046451348287828</v>
      </c>
      <c r="O48">
        <v>1.3881224933529961</v>
      </c>
      <c r="P48">
        <v>0</v>
      </c>
      <c r="Q48">
        <v>0</v>
      </c>
      <c r="R48">
        <v>0</v>
      </c>
      <c r="S48">
        <v>0</v>
      </c>
      <c r="T48">
        <v>0.31071175120016697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0.36810803068252973</v>
      </c>
      <c r="AC48">
        <v>0</v>
      </c>
      <c r="AD48">
        <v>0</v>
      </c>
      <c r="AE48">
        <v>0</v>
      </c>
      <c r="AF48">
        <v>0.17452184888332289</v>
      </c>
      <c r="AG48">
        <v>1.2018783688165307</v>
      </c>
      <c r="AH48">
        <v>0</v>
      </c>
      <c r="AI48">
        <v>0</v>
      </c>
      <c r="AJ48">
        <v>0</v>
      </c>
      <c r="AK48">
        <v>1.2452513528490921</v>
      </c>
      <c r="AL48">
        <v>0</v>
      </c>
      <c r="AM48">
        <v>0.37198403767480692</v>
      </c>
      <c r="AN48">
        <v>1.3872118242538091E-2</v>
      </c>
      <c r="AO48">
        <v>0</v>
      </c>
      <c r="AP48">
        <v>0</v>
      </c>
      <c r="AQ48">
        <v>0.46658001335838029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75.547139428094354</v>
      </c>
      <c r="BA48">
        <v>3.6525347784019688</v>
      </c>
      <c r="BB48">
        <f t="shared" si="0"/>
        <v>83.728680015903578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1.4193651914579959</v>
      </c>
      <c r="M49">
        <v>2.3690350248640599</v>
      </c>
      <c r="N49">
        <v>2.5046451348287828</v>
      </c>
      <c r="O49">
        <v>1.3881224933529961</v>
      </c>
      <c r="P49">
        <v>0</v>
      </c>
      <c r="Q49">
        <v>0</v>
      </c>
      <c r="R49">
        <v>0</v>
      </c>
      <c r="S49">
        <v>0</v>
      </c>
      <c r="T49">
        <v>0.31071175120016697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0.36810803068252973</v>
      </c>
      <c r="AC49">
        <v>0</v>
      </c>
      <c r="AD49">
        <v>0</v>
      </c>
      <c r="AE49">
        <v>0</v>
      </c>
      <c r="AF49">
        <v>0.17452184888332289</v>
      </c>
      <c r="AG49">
        <v>1.2018783688165307</v>
      </c>
      <c r="AH49">
        <v>0</v>
      </c>
      <c r="AI49">
        <v>0</v>
      </c>
      <c r="AJ49">
        <v>0</v>
      </c>
      <c r="AK49">
        <v>0.62719262742642456</v>
      </c>
      <c r="AL49">
        <v>0</v>
      </c>
      <c r="AM49">
        <v>0.37198403767480692</v>
      </c>
      <c r="AN49">
        <v>1.3872118242538091E-2</v>
      </c>
      <c r="AO49">
        <v>0</v>
      </c>
      <c r="AP49">
        <v>0</v>
      </c>
      <c r="AQ49">
        <v>0.46658001335838029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75.526266958881237</v>
      </c>
      <c r="BA49">
        <v>3.6258274544661946</v>
      </c>
      <c r="BB49">
        <f t="shared" si="0"/>
        <v>83.116456145203585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1.4193651914579959</v>
      </c>
      <c r="M50">
        <v>2.3690350248640599</v>
      </c>
      <c r="N50">
        <v>2.5046451348287828</v>
      </c>
      <c r="O50">
        <v>1.3881224933529961</v>
      </c>
      <c r="P50">
        <v>0</v>
      </c>
      <c r="Q50">
        <v>0</v>
      </c>
      <c r="R50">
        <v>0</v>
      </c>
      <c r="S50">
        <v>0</v>
      </c>
      <c r="T50">
        <v>0.31071175120016697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0.28171532874139016</v>
      </c>
      <c r="AC50">
        <v>0</v>
      </c>
      <c r="AD50">
        <v>0</v>
      </c>
      <c r="AE50">
        <v>0</v>
      </c>
      <c r="AF50">
        <v>0.17452184888332289</v>
      </c>
      <c r="AG50">
        <v>1.2018783688165307</v>
      </c>
      <c r="AH50">
        <v>0</v>
      </c>
      <c r="AI50">
        <v>0</v>
      </c>
      <c r="AJ50">
        <v>0</v>
      </c>
      <c r="AK50">
        <v>0.62719262742642456</v>
      </c>
      <c r="AL50">
        <v>0</v>
      </c>
      <c r="AM50">
        <v>0.37198403767480692</v>
      </c>
      <c r="AN50">
        <v>1.3872118242538091E-2</v>
      </c>
      <c r="AO50">
        <v>0</v>
      </c>
      <c r="AP50">
        <v>0</v>
      </c>
      <c r="AQ50">
        <v>0.46658001335838029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75.536703193487796</v>
      </c>
      <c r="BA50">
        <v>3.6226524741316082</v>
      </c>
      <c r="BB50">
        <f t="shared" si="0"/>
        <v>83.043674658203585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1.4193651914579959</v>
      </c>
      <c r="M51">
        <v>2.3690350248640599</v>
      </c>
      <c r="N51">
        <v>2.5046451348287828</v>
      </c>
      <c r="O51">
        <v>1.3881224933529961</v>
      </c>
      <c r="P51">
        <v>0</v>
      </c>
      <c r="Q51">
        <v>8.3519454466542742E-2</v>
      </c>
      <c r="R51">
        <v>0</v>
      </c>
      <c r="S51">
        <v>0</v>
      </c>
      <c r="T51">
        <v>0.31071175120016697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0.17452184888332289</v>
      </c>
      <c r="AG51">
        <v>1.2018783688165307</v>
      </c>
      <c r="AH51">
        <v>0</v>
      </c>
      <c r="AI51">
        <v>0</v>
      </c>
      <c r="AJ51">
        <v>0</v>
      </c>
      <c r="AK51">
        <v>0.62719262742642456</v>
      </c>
      <c r="AL51">
        <v>0</v>
      </c>
      <c r="AM51">
        <v>0.37198403767480692</v>
      </c>
      <c r="AN51">
        <v>1.3872118242538091E-2</v>
      </c>
      <c r="AO51">
        <v>0</v>
      </c>
      <c r="AP51">
        <v>0</v>
      </c>
      <c r="AQ51">
        <v>0.46658001335838029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75.028336464203718</v>
      </c>
      <c r="BA51">
        <v>3.5931181573028401</v>
      </c>
      <c r="BB51">
        <f t="shared" si="0"/>
        <v>82.366646371473422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1.4193651914579959</v>
      </c>
      <c r="M52">
        <v>2.3690350248640599</v>
      </c>
      <c r="N52">
        <v>2.5046451348287828</v>
      </c>
      <c r="O52">
        <v>1.3881224933529961</v>
      </c>
      <c r="P52">
        <v>0</v>
      </c>
      <c r="Q52">
        <v>8.3519454466542742E-2</v>
      </c>
      <c r="R52">
        <v>0</v>
      </c>
      <c r="S52">
        <v>0</v>
      </c>
      <c r="T52">
        <v>0.31071175120016697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0.17452184888332289</v>
      </c>
      <c r="AG52">
        <v>1.2018783688165307</v>
      </c>
      <c r="AH52">
        <v>0</v>
      </c>
      <c r="AI52">
        <v>0</v>
      </c>
      <c r="AJ52">
        <v>0</v>
      </c>
      <c r="AK52">
        <v>0.62719262742642456</v>
      </c>
      <c r="AL52">
        <v>0</v>
      </c>
      <c r="AM52">
        <v>0.37198403767480692</v>
      </c>
      <c r="AN52">
        <v>1.3872118242538091E-2</v>
      </c>
      <c r="AO52">
        <v>0</v>
      </c>
      <c r="AP52">
        <v>0</v>
      </c>
      <c r="AQ52">
        <v>0.46658001335838029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75.004318513880193</v>
      </c>
      <c r="BA52">
        <v>3.5921142069793182</v>
      </c>
      <c r="BB52">
        <f t="shared" si="0"/>
        <v>82.343632371473419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0.99143951870093827</v>
      </c>
      <c r="L53">
        <v>1.4193561126006553</v>
      </c>
      <c r="M53">
        <v>2.3690350248640599</v>
      </c>
      <c r="N53">
        <v>2.5046451348287828</v>
      </c>
      <c r="O53">
        <v>1.3881224933529961</v>
      </c>
      <c r="P53">
        <v>0</v>
      </c>
      <c r="Q53">
        <v>9.3928119597423004E-2</v>
      </c>
      <c r="R53">
        <v>0</v>
      </c>
      <c r="S53">
        <v>0</v>
      </c>
      <c r="T53">
        <v>0.31071175120016697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0.17452184888332289</v>
      </c>
      <c r="AG53">
        <v>1.2018783688165307</v>
      </c>
      <c r="AH53">
        <v>0</v>
      </c>
      <c r="AI53">
        <v>0</v>
      </c>
      <c r="AJ53">
        <v>0</v>
      </c>
      <c r="AK53">
        <v>0.62719262742642456</v>
      </c>
      <c r="AL53">
        <v>0</v>
      </c>
      <c r="AM53">
        <v>0.37198403767480692</v>
      </c>
      <c r="AN53">
        <v>1.3872118242538091E-2</v>
      </c>
      <c r="AO53">
        <v>0</v>
      </c>
      <c r="AP53">
        <v>0</v>
      </c>
      <c r="AQ53">
        <v>0.46658001335838029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74.973009810060532</v>
      </c>
      <c r="BA53">
        <v>3.6326823777475914</v>
      </c>
      <c r="BB53">
        <f t="shared" si="0"/>
        <v>83.273594601859969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1.4193651914579959</v>
      </c>
      <c r="M54">
        <v>2.3690350248640599</v>
      </c>
      <c r="N54">
        <v>2.5046451348287828</v>
      </c>
      <c r="O54">
        <v>1.3881224933529961</v>
      </c>
      <c r="P54">
        <v>0</v>
      </c>
      <c r="Q54">
        <v>0</v>
      </c>
      <c r="R54">
        <v>0</v>
      </c>
      <c r="S54">
        <v>0</v>
      </c>
      <c r="T54">
        <v>0.31071175120016697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0.17452184888332289</v>
      </c>
      <c r="AG54">
        <v>1.2018783688165307</v>
      </c>
      <c r="AH54">
        <v>0</v>
      </c>
      <c r="AI54">
        <v>0</v>
      </c>
      <c r="AJ54">
        <v>0</v>
      </c>
      <c r="AK54">
        <v>0.62719262742642456</v>
      </c>
      <c r="AL54">
        <v>0</v>
      </c>
      <c r="AM54">
        <v>0.37198403767480692</v>
      </c>
      <c r="AN54">
        <v>1.3872118242538091E-2</v>
      </c>
      <c r="AO54">
        <v>0</v>
      </c>
      <c r="AP54">
        <v>0</v>
      </c>
      <c r="AQ54">
        <v>0.46658001335838029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74.847774994781886</v>
      </c>
      <c r="BA54">
        <v>3.5820795746843159</v>
      </c>
      <c r="BB54">
        <f t="shared" si="0"/>
        <v>82.113604030203575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1.4715248426766379</v>
      </c>
      <c r="M55">
        <v>2.3690350248640599</v>
      </c>
      <c r="N55">
        <v>2.5046451348287828</v>
      </c>
      <c r="O55">
        <v>1.3881224933529961</v>
      </c>
      <c r="P55">
        <v>0</v>
      </c>
      <c r="Q55">
        <v>0</v>
      </c>
      <c r="R55">
        <v>0.25063453987331158</v>
      </c>
      <c r="S55">
        <v>0</v>
      </c>
      <c r="T55">
        <v>0.31071175120016697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0.17452184888332289</v>
      </c>
      <c r="AG55">
        <v>1.2018783688165307</v>
      </c>
      <c r="AH55">
        <v>0</v>
      </c>
      <c r="AI55">
        <v>0</v>
      </c>
      <c r="AJ55">
        <v>0</v>
      </c>
      <c r="AK55">
        <v>0.62719262742642456</v>
      </c>
      <c r="AL55">
        <v>0</v>
      </c>
      <c r="AM55">
        <v>0.37198403767480692</v>
      </c>
      <c r="AN55">
        <v>1.3872118242538091E-2</v>
      </c>
      <c r="AO55">
        <v>0</v>
      </c>
      <c r="AP55">
        <v>0</v>
      </c>
      <c r="AQ55">
        <v>0.46658001335838029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74.597305364224596</v>
      </c>
      <c r="BA55">
        <v>3.5842667413146638</v>
      </c>
      <c r="BB55">
        <f t="shared" si="0"/>
        <v>82.163741424107883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0.66253152703317042</v>
      </c>
      <c r="L56">
        <v>1.419411045209342</v>
      </c>
      <c r="M56">
        <v>2.3690350248640599</v>
      </c>
      <c r="N56">
        <v>2.5046451348287828</v>
      </c>
      <c r="O56">
        <v>1.3881224933529961</v>
      </c>
      <c r="P56">
        <v>0</v>
      </c>
      <c r="Q56">
        <v>0.16700864438441598</v>
      </c>
      <c r="R56">
        <v>0.17734027463599009</v>
      </c>
      <c r="S56">
        <v>0</v>
      </c>
      <c r="T56">
        <v>0.31071175120016697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0.17452184888332289</v>
      </c>
      <c r="AG56">
        <v>1.2018783688165307</v>
      </c>
      <c r="AH56">
        <v>0</v>
      </c>
      <c r="AI56">
        <v>0</v>
      </c>
      <c r="AJ56">
        <v>0</v>
      </c>
      <c r="AK56">
        <v>0.62719262742642456</v>
      </c>
      <c r="AL56">
        <v>0</v>
      </c>
      <c r="AM56">
        <v>0.37198403767480692</v>
      </c>
      <c r="AN56">
        <v>1.3872118242538091E-2</v>
      </c>
      <c r="AO56">
        <v>0</v>
      </c>
      <c r="AP56">
        <v>0</v>
      </c>
      <c r="AQ56">
        <v>0.46658001335838029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74.60774159883114</v>
      </c>
      <c r="BA56">
        <v>3.6141356980654193</v>
      </c>
      <c r="BB56">
        <f t="shared" si="0"/>
        <v>82.848440810676635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1.419411045209342</v>
      </c>
      <c r="M57">
        <v>2.3690350248640599</v>
      </c>
      <c r="N57">
        <v>2.5046451348287828</v>
      </c>
      <c r="O57">
        <v>1.3881224933529961</v>
      </c>
      <c r="P57">
        <v>0</v>
      </c>
      <c r="Q57">
        <v>0.16700864438441598</v>
      </c>
      <c r="R57">
        <v>0.19815237087237683</v>
      </c>
      <c r="S57">
        <v>0.25045121064609122</v>
      </c>
      <c r="T57">
        <v>0.31071175120016697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0.17452184888332289</v>
      </c>
      <c r="AG57">
        <v>1.2018783688165307</v>
      </c>
      <c r="AH57">
        <v>0</v>
      </c>
      <c r="AI57">
        <v>0</v>
      </c>
      <c r="AJ57">
        <v>0</v>
      </c>
      <c r="AK57">
        <v>0.62719262742642456</v>
      </c>
      <c r="AL57">
        <v>0</v>
      </c>
      <c r="AM57">
        <v>0.37198403767480692</v>
      </c>
      <c r="AN57">
        <v>1.3872118242538091E-2</v>
      </c>
      <c r="AO57">
        <v>0</v>
      </c>
      <c r="AP57">
        <v>0</v>
      </c>
      <c r="AQ57">
        <v>0.46658001335838029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74.628614068044257</v>
      </c>
      <c r="BA57">
        <v>3.5986531556762271</v>
      </c>
      <c r="BB57">
        <f t="shared" si="0"/>
        <v>82.493527602128253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1.419411045209342</v>
      </c>
      <c r="M58">
        <v>2.3690350248640599</v>
      </c>
      <c r="N58">
        <v>2.5046451348287828</v>
      </c>
      <c r="O58">
        <v>1.3881224933529961</v>
      </c>
      <c r="P58">
        <v>0</v>
      </c>
      <c r="Q58">
        <v>0.16700864438441598</v>
      </c>
      <c r="R58">
        <v>0.19826723669564456</v>
      </c>
      <c r="S58">
        <v>0.25045121064609122</v>
      </c>
      <c r="T58">
        <v>0.31071175120016697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0.17452184888332289</v>
      </c>
      <c r="AG58">
        <v>1.2018783688165307</v>
      </c>
      <c r="AH58">
        <v>6.0810991859737006E-2</v>
      </c>
      <c r="AI58">
        <v>0</v>
      </c>
      <c r="AJ58">
        <v>0</v>
      </c>
      <c r="AK58">
        <v>0.62719262742642456</v>
      </c>
      <c r="AL58">
        <v>0</v>
      </c>
      <c r="AM58">
        <v>0.37198403767480692</v>
      </c>
      <c r="AN58">
        <v>1.3872118242538091E-2</v>
      </c>
      <c r="AO58">
        <v>0</v>
      </c>
      <c r="AP58">
        <v>0</v>
      </c>
      <c r="AQ58">
        <v>0.46658001335838029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74.661501774159873</v>
      </c>
      <c r="BA58">
        <v>3.6025745626430035</v>
      </c>
      <c r="BB58">
        <f t="shared" si="0"/>
        <v>82.583419758960119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1.419411045209342</v>
      </c>
      <c r="M59">
        <v>2.3690350248640599</v>
      </c>
      <c r="N59">
        <v>2.5046451348287828</v>
      </c>
      <c r="O59">
        <v>1.3881224933529961</v>
      </c>
      <c r="P59">
        <v>0</v>
      </c>
      <c r="Q59">
        <v>0.16693533173631753</v>
      </c>
      <c r="R59">
        <v>0.48017481641752024</v>
      </c>
      <c r="S59">
        <v>0.26093881839060373</v>
      </c>
      <c r="T59">
        <v>0.31071175120016697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0.17452184888332289</v>
      </c>
      <c r="AG59">
        <v>1.2018783688165307</v>
      </c>
      <c r="AH59">
        <v>0.36486599436443329</v>
      </c>
      <c r="AI59">
        <v>0</v>
      </c>
      <c r="AJ59">
        <v>0</v>
      </c>
      <c r="AK59">
        <v>0.62719262742642456</v>
      </c>
      <c r="AL59">
        <v>0</v>
      </c>
      <c r="AM59">
        <v>0.37198403767480692</v>
      </c>
      <c r="AN59">
        <v>1.3872118242538091E-2</v>
      </c>
      <c r="AO59">
        <v>0</v>
      </c>
      <c r="AP59">
        <v>0</v>
      </c>
      <c r="AQ59">
        <v>0.93315999457315801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73.840110624086833</v>
      </c>
      <c r="BA59">
        <v>3.6126720092568316</v>
      </c>
      <c r="BB59">
        <f t="shared" si="0"/>
        <v>82.814888020811011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1.419411045209342</v>
      </c>
      <c r="M60">
        <v>2.3690350248640599</v>
      </c>
      <c r="N60">
        <v>2.5046451348287828</v>
      </c>
      <c r="O60">
        <v>1.3881224933529961</v>
      </c>
      <c r="P60">
        <v>0</v>
      </c>
      <c r="Q60">
        <v>0.16693533173631753</v>
      </c>
      <c r="R60">
        <v>0.48017481641752024</v>
      </c>
      <c r="S60">
        <v>0.26093881839060373</v>
      </c>
      <c r="T60">
        <v>0.31071175120016697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0.17452184888332289</v>
      </c>
      <c r="AG60">
        <v>1.2018783688165307</v>
      </c>
      <c r="AH60">
        <v>0.5006772426424545</v>
      </c>
      <c r="AI60">
        <v>0</v>
      </c>
      <c r="AJ60">
        <v>0</v>
      </c>
      <c r="AK60">
        <v>0.62719262742642456</v>
      </c>
      <c r="AL60">
        <v>0</v>
      </c>
      <c r="AM60">
        <v>0.37198403767480692</v>
      </c>
      <c r="AN60">
        <v>1.3872118242538091E-2</v>
      </c>
      <c r="AO60">
        <v>0</v>
      </c>
      <c r="AP60">
        <v>0</v>
      </c>
      <c r="AQ60">
        <v>1.3997400079315383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73.893432477562087</v>
      </c>
      <c r="BA60">
        <v>3.6400808174684922</v>
      </c>
      <c r="BB60">
        <f t="shared" si="0"/>
        <v>83.443192327711003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1.4193454162047749</v>
      </c>
      <c r="M61">
        <v>2.3690350248640599</v>
      </c>
      <c r="N61">
        <v>2.5046451348287828</v>
      </c>
      <c r="O61">
        <v>1.3881224933529961</v>
      </c>
      <c r="P61">
        <v>0</v>
      </c>
      <c r="Q61">
        <v>0.16703016368098172</v>
      </c>
      <c r="R61">
        <v>0.48017481641752024</v>
      </c>
      <c r="S61">
        <v>0.27143696950209162</v>
      </c>
      <c r="T61">
        <v>0.31071175120016697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0.17452184888332289</v>
      </c>
      <c r="AG61">
        <v>1.2018783688165307</v>
      </c>
      <c r="AH61">
        <v>0.5006772426424545</v>
      </c>
      <c r="AI61">
        <v>0</v>
      </c>
      <c r="AJ61">
        <v>0</v>
      </c>
      <c r="AK61">
        <v>0.62719262742642456</v>
      </c>
      <c r="AL61">
        <v>0</v>
      </c>
      <c r="AM61">
        <v>0.37198403767480692</v>
      </c>
      <c r="AN61">
        <v>1.3872118242538091E-2</v>
      </c>
      <c r="AO61">
        <v>0</v>
      </c>
      <c r="AP61">
        <v>0</v>
      </c>
      <c r="AQ61">
        <v>1.866319989146316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74.070091838864528</v>
      </c>
      <c r="BA61">
        <v>3.6674082653850681</v>
      </c>
      <c r="BB61">
        <f t="shared" si="0"/>
        <v>84.069631576363236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1.4193454162047749</v>
      </c>
      <c r="M62">
        <v>2.3690350248640599</v>
      </c>
      <c r="N62">
        <v>2.5046451348287828</v>
      </c>
      <c r="O62">
        <v>1.3881224933529961</v>
      </c>
      <c r="P62">
        <v>0</v>
      </c>
      <c r="Q62">
        <v>0.16703016368098172</v>
      </c>
      <c r="R62">
        <v>0.48017481641752024</v>
      </c>
      <c r="S62">
        <v>0.27143696950209162</v>
      </c>
      <c r="T62">
        <v>0.31071175120016697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0.17452184888332289</v>
      </c>
      <c r="AG62">
        <v>1.2018783688165307</v>
      </c>
      <c r="AH62">
        <v>0.5006772426424545</v>
      </c>
      <c r="AI62">
        <v>0</v>
      </c>
      <c r="AJ62">
        <v>0</v>
      </c>
      <c r="AK62">
        <v>0.62719262742642456</v>
      </c>
      <c r="AL62">
        <v>0</v>
      </c>
      <c r="AM62">
        <v>0.37198403767480692</v>
      </c>
      <c r="AN62">
        <v>1.3872118242538091E-2</v>
      </c>
      <c r="AO62">
        <v>0</v>
      </c>
      <c r="AP62">
        <v>0</v>
      </c>
      <c r="AQ62">
        <v>1.866319989146316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74.383178877061155</v>
      </c>
      <c r="BA62">
        <v>3.6804953035816985</v>
      </c>
      <c r="BB62">
        <f t="shared" si="0"/>
        <v>84.369631576363233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1.4193456176536381</v>
      </c>
      <c r="M63">
        <v>2.3690350248640599</v>
      </c>
      <c r="N63">
        <v>2.5046451348287828</v>
      </c>
      <c r="O63">
        <v>1.3881224933529961</v>
      </c>
      <c r="P63">
        <v>0</v>
      </c>
      <c r="Q63">
        <v>0.16703016368098172</v>
      </c>
      <c r="R63">
        <v>0.48017481641752024</v>
      </c>
      <c r="S63">
        <v>0.27143696950209162</v>
      </c>
      <c r="T63">
        <v>0.31071175120016697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0.17452184888332289</v>
      </c>
      <c r="AG63">
        <v>1.2018783688165307</v>
      </c>
      <c r="AH63">
        <v>0.5006772426424545</v>
      </c>
      <c r="AI63">
        <v>0</v>
      </c>
      <c r="AJ63">
        <v>0</v>
      </c>
      <c r="AK63">
        <v>0.62719262742642456</v>
      </c>
      <c r="AL63">
        <v>0</v>
      </c>
      <c r="AM63">
        <v>0.37198403767480692</v>
      </c>
      <c r="AN63">
        <v>1.3872118242538091E-2</v>
      </c>
      <c r="AO63">
        <v>0</v>
      </c>
      <c r="AP63">
        <v>0</v>
      </c>
      <c r="AQ63">
        <v>1.866319989146316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74.623212273011873</v>
      </c>
      <c r="BA63">
        <v>3.6905287079529892</v>
      </c>
      <c r="BB63">
        <f t="shared" si="0"/>
        <v>84.599631769391507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1.4193327050522777</v>
      </c>
      <c r="M64">
        <v>2.3690350248640599</v>
      </c>
      <c r="N64">
        <v>2.5046451348287828</v>
      </c>
      <c r="O64">
        <v>1.3881224933529961</v>
      </c>
      <c r="P64">
        <v>0</v>
      </c>
      <c r="Q64">
        <v>0.16703016368098172</v>
      </c>
      <c r="R64">
        <v>0.48017481641752024</v>
      </c>
      <c r="S64">
        <v>0.27143696950209162</v>
      </c>
      <c r="T64">
        <v>0.31071175120016697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0.17452184888332289</v>
      </c>
      <c r="AG64">
        <v>1.2018783688165307</v>
      </c>
      <c r="AH64">
        <v>0.5006772426424545</v>
      </c>
      <c r="AI64">
        <v>0</v>
      </c>
      <c r="AJ64">
        <v>0</v>
      </c>
      <c r="AK64">
        <v>0.62719262742642456</v>
      </c>
      <c r="AL64">
        <v>0</v>
      </c>
      <c r="AM64">
        <v>0.37198403767480692</v>
      </c>
      <c r="AN64">
        <v>1.3872118242538091E-2</v>
      </c>
      <c r="AO64">
        <v>0</v>
      </c>
      <c r="AP64">
        <v>0</v>
      </c>
      <c r="AQ64">
        <v>1.866319989146316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74.623212273011873</v>
      </c>
      <c r="BA64">
        <v>3.6905281682062521</v>
      </c>
      <c r="BB64">
        <f t="shared" si="0"/>
        <v>84.599619396536895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1.4193456001150171</v>
      </c>
      <c r="M65">
        <v>2.3690350248640599</v>
      </c>
      <c r="N65">
        <v>2.5046451348287828</v>
      </c>
      <c r="O65">
        <v>1.3881224933529961</v>
      </c>
      <c r="P65">
        <v>0</v>
      </c>
      <c r="Q65">
        <v>0</v>
      </c>
      <c r="R65">
        <v>0</v>
      </c>
      <c r="S65">
        <v>9.3910846736747752E-2</v>
      </c>
      <c r="T65">
        <v>0.31071175120016697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0.17452184888332289</v>
      </c>
      <c r="AG65">
        <v>1.2018783688165307</v>
      </c>
      <c r="AH65">
        <v>0.5006772426424545</v>
      </c>
      <c r="AI65">
        <v>0</v>
      </c>
      <c r="AJ65">
        <v>0</v>
      </c>
      <c r="AK65">
        <v>0.62719262742642456</v>
      </c>
      <c r="AL65">
        <v>0</v>
      </c>
      <c r="AM65">
        <v>0.37198403767480692</v>
      </c>
      <c r="AN65">
        <v>1.3872118242538091E-2</v>
      </c>
      <c r="AO65">
        <v>0</v>
      </c>
      <c r="AP65">
        <v>0</v>
      </c>
      <c r="AQ65">
        <v>1.866319989146316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74.623212273011873</v>
      </c>
      <c r="BA65">
        <v>3.6560549471201664</v>
      </c>
      <c r="BB65">
        <f t="shared" si="0"/>
        <v>83.809374409821871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1.4193456001150171</v>
      </c>
      <c r="M66">
        <v>2.3690350248640599</v>
      </c>
      <c r="N66">
        <v>2.5046451348287828</v>
      </c>
      <c r="O66">
        <v>1.3881224933529961</v>
      </c>
      <c r="P66">
        <v>0</v>
      </c>
      <c r="Q66">
        <v>0</v>
      </c>
      <c r="R66">
        <v>0</v>
      </c>
      <c r="S66">
        <v>8.3471704428416282E-2</v>
      </c>
      <c r="T66">
        <v>0.31071175120016697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0.17452184888332289</v>
      </c>
      <c r="AG66">
        <v>1.2018783688165307</v>
      </c>
      <c r="AH66">
        <v>0.5006772426424545</v>
      </c>
      <c r="AI66">
        <v>0</v>
      </c>
      <c r="AJ66">
        <v>0</v>
      </c>
      <c r="AK66">
        <v>0.62719262742642456</v>
      </c>
      <c r="AL66">
        <v>0</v>
      </c>
      <c r="AM66">
        <v>0.37198403767480692</v>
      </c>
      <c r="AN66">
        <v>1.3872118242538091E-2</v>
      </c>
      <c r="AO66">
        <v>0</v>
      </c>
      <c r="AP66">
        <v>0</v>
      </c>
      <c r="AQ66">
        <v>1.866319989146316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74.623212273011873</v>
      </c>
      <c r="BA66">
        <v>3.6556185909716783</v>
      </c>
      <c r="BB66">
        <f t="shared" si="0"/>
        <v>83.799371623662026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1.4193456001150171</v>
      </c>
      <c r="M67">
        <v>2.3690350248640599</v>
      </c>
      <c r="N67">
        <v>2.5046451348287828</v>
      </c>
      <c r="O67">
        <v>1.3881224933529961</v>
      </c>
      <c r="P67">
        <v>0</v>
      </c>
      <c r="Q67">
        <v>0</v>
      </c>
      <c r="R67">
        <v>0</v>
      </c>
      <c r="S67">
        <v>7.3046815110913849E-2</v>
      </c>
      <c r="T67">
        <v>0.31071175120016697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0.20987783155917347</v>
      </c>
      <c r="AE67">
        <v>0</v>
      </c>
      <c r="AF67">
        <v>0.34904371957837615</v>
      </c>
      <c r="AG67">
        <v>1.2018783688165307</v>
      </c>
      <c r="AH67">
        <v>0.5006772426424545</v>
      </c>
      <c r="AI67">
        <v>0</v>
      </c>
      <c r="AJ67">
        <v>0</v>
      </c>
      <c r="AK67">
        <v>0.62719262742642456</v>
      </c>
      <c r="AL67">
        <v>0</v>
      </c>
      <c r="AM67">
        <v>0.37198403767480692</v>
      </c>
      <c r="AN67">
        <v>1.3872118242538091E-2</v>
      </c>
      <c r="AO67">
        <v>0</v>
      </c>
      <c r="AP67">
        <v>0</v>
      </c>
      <c r="AQ67">
        <v>1.866319989146316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74.508413692339786</v>
      </c>
      <c r="BA67">
        <v>3.6664521574803457</v>
      </c>
      <c r="BB67">
        <f t="shared" si="0"/>
        <v>84.047714289417996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1.4193456001150171</v>
      </c>
      <c r="M68">
        <v>2.3690350248640599</v>
      </c>
      <c r="N68">
        <v>2.5046451348287828</v>
      </c>
      <c r="O68">
        <v>1.3881224933529961</v>
      </c>
      <c r="P68">
        <v>0</v>
      </c>
      <c r="Q68">
        <v>0</v>
      </c>
      <c r="R68">
        <v>0</v>
      </c>
      <c r="S68">
        <v>7.3046815110913849E-2</v>
      </c>
      <c r="T68">
        <v>0.31071175120016697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0.20987783155917347</v>
      </c>
      <c r="AE68">
        <v>0</v>
      </c>
      <c r="AF68">
        <v>0.34904371957837615</v>
      </c>
      <c r="AG68">
        <v>1.2018783688165307</v>
      </c>
      <c r="AH68">
        <v>0.5006772426424545</v>
      </c>
      <c r="AI68">
        <v>0</v>
      </c>
      <c r="AJ68">
        <v>0</v>
      </c>
      <c r="AK68">
        <v>0.62719262742642456</v>
      </c>
      <c r="AL68">
        <v>0</v>
      </c>
      <c r="AM68">
        <v>0.37198403767480692</v>
      </c>
      <c r="AN68">
        <v>1.3872118242538091E-2</v>
      </c>
      <c r="AO68">
        <v>0</v>
      </c>
      <c r="AP68">
        <v>0</v>
      </c>
      <c r="AQ68">
        <v>1.866319989146316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74.508413692339786</v>
      </c>
      <c r="BA68">
        <v>3.6664521574803457</v>
      </c>
      <c r="BB68">
        <f t="shared" ref="BB68:BB99" si="1">SUM(B68:AZ68)-BA68</f>
        <v>84.047714289417996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1.4193456001150171</v>
      </c>
      <c r="M69">
        <v>2.3690350248640599</v>
      </c>
      <c r="N69">
        <v>2.5046451348287828</v>
      </c>
      <c r="O69">
        <v>1.3881224933529961</v>
      </c>
      <c r="P69">
        <v>0</v>
      </c>
      <c r="Q69">
        <v>0</v>
      </c>
      <c r="R69">
        <v>0</v>
      </c>
      <c r="S69">
        <v>7.3035010266488634E-2</v>
      </c>
      <c r="T69">
        <v>0.31071175120016697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0.23116063347944057</v>
      </c>
      <c r="AD69">
        <v>0.20987783155917347</v>
      </c>
      <c r="AE69">
        <v>0</v>
      </c>
      <c r="AF69">
        <v>0.34904371957837615</v>
      </c>
      <c r="AG69">
        <v>1.2018783688165307</v>
      </c>
      <c r="AH69">
        <v>0.5006772426424545</v>
      </c>
      <c r="AI69">
        <v>0</v>
      </c>
      <c r="AJ69">
        <v>0</v>
      </c>
      <c r="AK69">
        <v>0.62719262742642456</v>
      </c>
      <c r="AL69">
        <v>0</v>
      </c>
      <c r="AM69">
        <v>0.37198403767480692</v>
      </c>
      <c r="AN69">
        <v>1.3872118242538091E-2</v>
      </c>
      <c r="AO69">
        <v>0</v>
      </c>
      <c r="AP69">
        <v>0</v>
      </c>
      <c r="AQ69">
        <v>1.866319989146316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74.529286161552903</v>
      </c>
      <c r="BA69">
        <v>3.6769866477303959</v>
      </c>
      <c r="BB69">
        <f t="shared" si="1"/>
        <v>84.289201097016075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1.4193456001150171</v>
      </c>
      <c r="M70">
        <v>2.3690350248640599</v>
      </c>
      <c r="N70">
        <v>2.5046451348287828</v>
      </c>
      <c r="O70">
        <v>1.3881224933529961</v>
      </c>
      <c r="P70">
        <v>0</v>
      </c>
      <c r="Q70">
        <v>0</v>
      </c>
      <c r="R70">
        <v>0</v>
      </c>
      <c r="S70">
        <v>7.3035010266488634E-2</v>
      </c>
      <c r="T70">
        <v>0.31071175120016697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0.23116063347944057</v>
      </c>
      <c r="AD70">
        <v>0.41975566311834694</v>
      </c>
      <c r="AE70">
        <v>0</v>
      </c>
      <c r="AF70">
        <v>0.34904371957837615</v>
      </c>
      <c r="AG70">
        <v>1.2018783688165307</v>
      </c>
      <c r="AH70">
        <v>0.5006772426424545</v>
      </c>
      <c r="AI70">
        <v>0</v>
      </c>
      <c r="AJ70">
        <v>0</v>
      </c>
      <c r="AK70">
        <v>0.62719262742642456</v>
      </c>
      <c r="AL70">
        <v>0</v>
      </c>
      <c r="AM70">
        <v>0.37198403767480692</v>
      </c>
      <c r="AN70">
        <v>1.3872118242538091E-2</v>
      </c>
      <c r="AO70">
        <v>0</v>
      </c>
      <c r="AP70">
        <v>0</v>
      </c>
      <c r="AQ70">
        <v>1.866319989146316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74.612776038405329</v>
      </c>
      <c r="BA70">
        <v>3.6931746515224599</v>
      </c>
      <c r="BB70">
        <f t="shared" si="1"/>
        <v>84.660285911216079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1.398433872564397</v>
      </c>
      <c r="M71">
        <v>2.3690350248640599</v>
      </c>
      <c r="N71">
        <v>2.5046451348287828</v>
      </c>
      <c r="O71">
        <v>1.3881224933529961</v>
      </c>
      <c r="P71">
        <v>0</v>
      </c>
      <c r="Q71">
        <v>0</v>
      </c>
      <c r="R71">
        <v>0</v>
      </c>
      <c r="S71">
        <v>7.3035010266488634E-2</v>
      </c>
      <c r="T71">
        <v>0.31071175120016697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0.46277752243790432</v>
      </c>
      <c r="AD71">
        <v>0.62963349467752039</v>
      </c>
      <c r="AE71">
        <v>0</v>
      </c>
      <c r="AF71">
        <v>0.34904371957837615</v>
      </c>
      <c r="AG71">
        <v>1.2018783688165307</v>
      </c>
      <c r="AH71">
        <v>1.001354485284909</v>
      </c>
      <c r="AI71">
        <v>0</v>
      </c>
      <c r="AJ71">
        <v>0</v>
      </c>
      <c r="AK71">
        <v>0.62719262742642456</v>
      </c>
      <c r="AL71">
        <v>0</v>
      </c>
      <c r="AM71">
        <v>0.37198403767480692</v>
      </c>
      <c r="AN71">
        <v>1.3872118242538091E-2</v>
      </c>
      <c r="AO71">
        <v>0</v>
      </c>
      <c r="AP71">
        <v>0</v>
      </c>
      <c r="AQ71">
        <v>1.866319989146316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74.945236902525565</v>
      </c>
      <c r="BA71">
        <v>3.7570418755932291</v>
      </c>
      <c r="BB71">
        <f t="shared" si="1"/>
        <v>86.124342707977078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1.4193293892855385</v>
      </c>
      <c r="M72">
        <v>2.3690350248640599</v>
      </c>
      <c r="N72">
        <v>2.5046451348287828</v>
      </c>
      <c r="O72">
        <v>1.3881224933529961</v>
      </c>
      <c r="P72">
        <v>0</v>
      </c>
      <c r="Q72">
        <v>0</v>
      </c>
      <c r="R72">
        <v>0</v>
      </c>
      <c r="S72">
        <v>7.3035010266488634E-2</v>
      </c>
      <c r="T72">
        <v>0.31071175120016697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0.74222599874765194</v>
      </c>
      <c r="AC72">
        <v>0.46277752243790432</v>
      </c>
      <c r="AD72">
        <v>0.62963349467752039</v>
      </c>
      <c r="AE72">
        <v>0</v>
      </c>
      <c r="AF72">
        <v>0.52356556846169888</v>
      </c>
      <c r="AG72">
        <v>1.2018783688165307</v>
      </c>
      <c r="AH72">
        <v>1.5020317063243582</v>
      </c>
      <c r="AI72">
        <v>9.1219963473178872E-2</v>
      </c>
      <c r="AJ72">
        <v>0</v>
      </c>
      <c r="AK72">
        <v>0.62719262742642456</v>
      </c>
      <c r="AL72">
        <v>0</v>
      </c>
      <c r="AM72">
        <v>0.37198403767480692</v>
      </c>
      <c r="AN72">
        <v>1.3872118242538091E-2</v>
      </c>
      <c r="AO72">
        <v>0</v>
      </c>
      <c r="AP72">
        <v>0</v>
      </c>
      <c r="AQ72">
        <v>1.866319989146316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75.942449384262147</v>
      </c>
      <c r="BA72">
        <v>3.8472732365898437</v>
      </c>
      <c r="BB72">
        <f t="shared" si="1"/>
        <v>88.192756346899273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1.4193293892855385</v>
      </c>
      <c r="M73">
        <v>2.3690350248640599</v>
      </c>
      <c r="N73">
        <v>2.5046451348287828</v>
      </c>
      <c r="O73">
        <v>1.3881224933529961</v>
      </c>
      <c r="P73">
        <v>0</v>
      </c>
      <c r="Q73">
        <v>0</v>
      </c>
      <c r="R73">
        <v>0</v>
      </c>
      <c r="S73">
        <v>9.3979345462241279E-2</v>
      </c>
      <c r="T73">
        <v>0.31071175120016697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0.46277752243790432</v>
      </c>
      <c r="AD73">
        <v>0.62963349467752039</v>
      </c>
      <c r="AE73">
        <v>0</v>
      </c>
      <c r="AF73">
        <v>0.55336198434564798</v>
      </c>
      <c r="AG73">
        <v>1.2018783688165307</v>
      </c>
      <c r="AH73">
        <v>2.0027089489668124</v>
      </c>
      <c r="AI73">
        <v>0.39528649238154867</v>
      </c>
      <c r="AJ73">
        <v>0</v>
      </c>
      <c r="AK73">
        <v>0.62719262742642456</v>
      </c>
      <c r="AL73">
        <v>0</v>
      </c>
      <c r="AM73">
        <v>0.37198403767480692</v>
      </c>
      <c r="AN73">
        <v>1.3872118242538091E-2</v>
      </c>
      <c r="AO73">
        <v>0</v>
      </c>
      <c r="AP73">
        <v>0</v>
      </c>
      <c r="AQ73">
        <v>1.866319989146316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77.112858484658744</v>
      </c>
      <c r="BA73">
        <v>3.9319555900323784</v>
      </c>
      <c r="BB73">
        <f t="shared" si="1"/>
        <v>90.133967616483858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1.4193293892855385</v>
      </c>
      <c r="M74">
        <v>2.3690350248640599</v>
      </c>
      <c r="N74">
        <v>2.5046451348287828</v>
      </c>
      <c r="O74">
        <v>1.3881224933529961</v>
      </c>
      <c r="P74">
        <v>0</v>
      </c>
      <c r="Q74">
        <v>0</v>
      </c>
      <c r="R74">
        <v>0</v>
      </c>
      <c r="S74">
        <v>9.3979345462241279E-2</v>
      </c>
      <c r="T74">
        <v>0.31071175120016697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0.46277752243790432</v>
      </c>
      <c r="AD74">
        <v>0.62963349467752039</v>
      </c>
      <c r="AE74">
        <v>0</v>
      </c>
      <c r="AF74">
        <v>0.55336198434564798</v>
      </c>
      <c r="AG74">
        <v>1.2018783688165307</v>
      </c>
      <c r="AH74">
        <v>2.0027089489668124</v>
      </c>
      <c r="AI74">
        <v>0.39528649238154867</v>
      </c>
      <c r="AJ74">
        <v>0</v>
      </c>
      <c r="AK74">
        <v>0.62719262742642456</v>
      </c>
      <c r="AL74">
        <v>0</v>
      </c>
      <c r="AM74">
        <v>0.37198403767480692</v>
      </c>
      <c r="AN74">
        <v>1.3872118242538091E-2</v>
      </c>
      <c r="AO74">
        <v>0</v>
      </c>
      <c r="AP74">
        <v>0</v>
      </c>
      <c r="AQ74">
        <v>1.866319989146316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77.529612815696098</v>
      </c>
      <c r="BA74">
        <v>3.9493759210697355</v>
      </c>
      <c r="BB74">
        <f t="shared" si="1"/>
        <v>90.533301616483854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1.4193293892855385</v>
      </c>
      <c r="M75">
        <v>2.3690350248640599</v>
      </c>
      <c r="N75">
        <v>2.5046451348287828</v>
      </c>
      <c r="O75">
        <v>1.3881224933529961</v>
      </c>
      <c r="P75">
        <v>0</v>
      </c>
      <c r="Q75">
        <v>0</v>
      </c>
      <c r="R75">
        <v>0</v>
      </c>
      <c r="S75">
        <v>7.3035010266488634E-2</v>
      </c>
      <c r="T75">
        <v>0.31071175120016697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0.46277752243790432</v>
      </c>
      <c r="AD75">
        <v>0.62963349467752039</v>
      </c>
      <c r="AE75">
        <v>0</v>
      </c>
      <c r="AF75">
        <v>0.55336198434564798</v>
      </c>
      <c r="AG75">
        <v>1.2018783688165307</v>
      </c>
      <c r="AH75">
        <v>2.0027089489668124</v>
      </c>
      <c r="AI75">
        <v>0.39528649238154867</v>
      </c>
      <c r="AJ75">
        <v>0</v>
      </c>
      <c r="AK75">
        <v>0.62719262742642456</v>
      </c>
      <c r="AL75">
        <v>0</v>
      </c>
      <c r="AM75">
        <v>0.37198403767480692</v>
      </c>
      <c r="AN75">
        <v>1.3872118242538091E-2</v>
      </c>
      <c r="AO75">
        <v>0</v>
      </c>
      <c r="AP75">
        <v>0</v>
      </c>
      <c r="AQ75">
        <v>1.866319989146316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77.946367146733451</v>
      </c>
      <c r="BA75">
        <v>3.9659207788959101</v>
      </c>
      <c r="BB75">
        <f t="shared" si="1"/>
        <v>90.912566754499281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1.4193293892855385</v>
      </c>
      <c r="M76">
        <v>2.3690350248640599</v>
      </c>
      <c r="N76">
        <v>2.5046451348287828</v>
      </c>
      <c r="O76">
        <v>1.3881224933529961</v>
      </c>
      <c r="P76">
        <v>0</v>
      </c>
      <c r="Q76">
        <v>0</v>
      </c>
      <c r="R76">
        <v>0</v>
      </c>
      <c r="S76">
        <v>7.3035010266488634E-2</v>
      </c>
      <c r="T76">
        <v>0.31071175120016697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0.46277752243790432</v>
      </c>
      <c r="AD76">
        <v>0.62963349467752039</v>
      </c>
      <c r="AE76">
        <v>0</v>
      </c>
      <c r="AF76">
        <v>0.55336198434564798</v>
      </c>
      <c r="AG76">
        <v>1.2018783688165307</v>
      </c>
      <c r="AH76">
        <v>2.0027089489668124</v>
      </c>
      <c r="AI76">
        <v>0.39528649238154867</v>
      </c>
      <c r="AJ76">
        <v>0</v>
      </c>
      <c r="AK76">
        <v>0.62719262742642456</v>
      </c>
      <c r="AL76">
        <v>0</v>
      </c>
      <c r="AM76">
        <v>0.37198403767480692</v>
      </c>
      <c r="AN76">
        <v>1.3872118242538091E-2</v>
      </c>
      <c r="AO76">
        <v>0</v>
      </c>
      <c r="AP76">
        <v>0</v>
      </c>
      <c r="AQ76">
        <v>1.866319989146316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77.946367146733451</v>
      </c>
      <c r="BA76">
        <v>3.9659207788959101</v>
      </c>
      <c r="BB76">
        <f t="shared" si="1"/>
        <v>90.912566754499281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1.4193293892855385</v>
      </c>
      <c r="M77">
        <v>2.3690350248640599</v>
      </c>
      <c r="N77">
        <v>2.5046451348287828</v>
      </c>
      <c r="O77">
        <v>1.3881224933529961</v>
      </c>
      <c r="P77">
        <v>0</v>
      </c>
      <c r="Q77">
        <v>0</v>
      </c>
      <c r="R77">
        <v>0</v>
      </c>
      <c r="S77">
        <v>6.2611899804464646E-2</v>
      </c>
      <c r="T77">
        <v>0.31071175120016697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0.46277752243790432</v>
      </c>
      <c r="AD77">
        <v>0.62963349467752039</v>
      </c>
      <c r="AE77">
        <v>0</v>
      </c>
      <c r="AF77">
        <v>0.55336198434564798</v>
      </c>
      <c r="AG77">
        <v>1.2018783688165307</v>
      </c>
      <c r="AH77">
        <v>2.0027089489668124</v>
      </c>
      <c r="AI77">
        <v>0.39528649238154867</v>
      </c>
      <c r="AJ77">
        <v>0</v>
      </c>
      <c r="AK77">
        <v>0.62719262742642456</v>
      </c>
      <c r="AL77">
        <v>0</v>
      </c>
      <c r="AM77">
        <v>0.37198403767480692</v>
      </c>
      <c r="AN77">
        <v>1.3872118242538091E-2</v>
      </c>
      <c r="AO77">
        <v>0</v>
      </c>
      <c r="AP77">
        <v>0</v>
      </c>
      <c r="AQ77">
        <v>1.866319989146316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77.623538927155082</v>
      </c>
      <c r="BA77">
        <v>3.9519908733002209</v>
      </c>
      <c r="BB77">
        <f t="shared" si="1"/>
        <v>90.593245330054572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1.4193293892855385</v>
      </c>
      <c r="M78">
        <v>2.3690350248640599</v>
      </c>
      <c r="N78">
        <v>2.5046451348287828</v>
      </c>
      <c r="O78">
        <v>1.3881224933529961</v>
      </c>
      <c r="P78">
        <v>0</v>
      </c>
      <c r="Q78">
        <v>0</v>
      </c>
      <c r="R78">
        <v>0</v>
      </c>
      <c r="S78">
        <v>0</v>
      </c>
      <c r="T78">
        <v>0.31071175120016697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0.46277752243790432</v>
      </c>
      <c r="AD78">
        <v>0.62963349467752039</v>
      </c>
      <c r="AE78">
        <v>0</v>
      </c>
      <c r="AF78">
        <v>0.55336198434564798</v>
      </c>
      <c r="AG78">
        <v>1.2018783688165307</v>
      </c>
      <c r="AH78">
        <v>2.0027089489668124</v>
      </c>
      <c r="AI78">
        <v>0.39528649238154867</v>
      </c>
      <c r="AJ78">
        <v>0</v>
      </c>
      <c r="AK78">
        <v>0.62719262742642456</v>
      </c>
      <c r="AL78">
        <v>0</v>
      </c>
      <c r="AM78">
        <v>0.37198403767480692</v>
      </c>
      <c r="AN78">
        <v>1.3872118242538091E-2</v>
      </c>
      <c r="AO78">
        <v>0</v>
      </c>
      <c r="AP78">
        <v>0</v>
      </c>
      <c r="AQ78">
        <v>1.866319989146316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77.248529534543934</v>
      </c>
      <c r="BA78">
        <v>3.933698303277251</v>
      </c>
      <c r="BB78">
        <f t="shared" si="1"/>
        <v>90.173916607661923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1.4193293892855385</v>
      </c>
      <c r="M79">
        <v>2.3690350248640599</v>
      </c>
      <c r="N79">
        <v>2.5046451348287828</v>
      </c>
      <c r="O79">
        <v>1.3881224933529961</v>
      </c>
      <c r="P79">
        <v>0</v>
      </c>
      <c r="Q79">
        <v>0</v>
      </c>
      <c r="R79">
        <v>0</v>
      </c>
      <c r="S79">
        <v>0</v>
      </c>
      <c r="T79">
        <v>0.31071175120016697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0.46277752243790432</v>
      </c>
      <c r="AD79">
        <v>0.62963349467752039</v>
      </c>
      <c r="AE79">
        <v>0</v>
      </c>
      <c r="AF79">
        <v>0.34904371957837615</v>
      </c>
      <c r="AG79">
        <v>1.2018783688165307</v>
      </c>
      <c r="AH79">
        <v>1.984465642767689</v>
      </c>
      <c r="AI79">
        <v>9.1219963473178872E-2</v>
      </c>
      <c r="AJ79">
        <v>0</v>
      </c>
      <c r="AK79">
        <v>0.62719262742642456</v>
      </c>
      <c r="AL79">
        <v>0</v>
      </c>
      <c r="AM79">
        <v>0.37198403767480692</v>
      </c>
      <c r="AN79">
        <v>1.3872118242538091E-2</v>
      </c>
      <c r="AO79">
        <v>0</v>
      </c>
      <c r="AP79">
        <v>0</v>
      </c>
      <c r="AQ79">
        <v>1.3997400079315383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76.441112502609045</v>
      </c>
      <c r="BA79">
        <v>3.8584321735528357</v>
      </c>
      <c r="BB79">
        <f t="shared" si="1"/>
        <v>88.448557624361911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1.4193293892855385</v>
      </c>
      <c r="M80">
        <v>2.3690350248640599</v>
      </c>
      <c r="N80">
        <v>2.5046451348287828</v>
      </c>
      <c r="O80">
        <v>1.3881224933529961</v>
      </c>
      <c r="P80">
        <v>0</v>
      </c>
      <c r="Q80">
        <v>0</v>
      </c>
      <c r="R80">
        <v>0</v>
      </c>
      <c r="S80">
        <v>0</v>
      </c>
      <c r="T80">
        <v>0.31071175120016697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0.23116063347944057</v>
      </c>
      <c r="AD80">
        <v>0.62963349467752039</v>
      </c>
      <c r="AE80">
        <v>0</v>
      </c>
      <c r="AF80">
        <v>0.34904371957837615</v>
      </c>
      <c r="AG80">
        <v>1.2018783688165307</v>
      </c>
      <c r="AH80">
        <v>1.2628417805259862</v>
      </c>
      <c r="AI80">
        <v>0</v>
      </c>
      <c r="AJ80">
        <v>0</v>
      </c>
      <c r="AK80">
        <v>0.62719262742642456</v>
      </c>
      <c r="AL80">
        <v>0</v>
      </c>
      <c r="AM80">
        <v>0.37198403767480692</v>
      </c>
      <c r="AN80">
        <v>1.3872118242538091E-2</v>
      </c>
      <c r="AO80">
        <v>0</v>
      </c>
      <c r="AP80">
        <v>0</v>
      </c>
      <c r="AQ80">
        <v>0.93315999457315801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75.794668127739499</v>
      </c>
      <c r="BA80">
        <v>3.7682492962515615</v>
      </c>
      <c r="BB80">
        <f t="shared" si="1"/>
        <v>86.381255398761908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1.4193293892855385</v>
      </c>
      <c r="M81">
        <v>2.3690350248640599</v>
      </c>
      <c r="N81">
        <v>2.5046451348287828</v>
      </c>
      <c r="O81">
        <v>1.3881224933529961</v>
      </c>
      <c r="P81">
        <v>0</v>
      </c>
      <c r="Q81">
        <v>0</v>
      </c>
      <c r="R81">
        <v>0</v>
      </c>
      <c r="S81">
        <v>0</v>
      </c>
      <c r="T81">
        <v>0.31071175120016697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0.74222599874765194</v>
      </c>
      <c r="AC81">
        <v>0.23116063347944057</v>
      </c>
      <c r="AD81">
        <v>0.62963349467752039</v>
      </c>
      <c r="AE81">
        <v>0</v>
      </c>
      <c r="AF81">
        <v>0.34904371957837615</v>
      </c>
      <c r="AG81">
        <v>1.2018783688165307</v>
      </c>
      <c r="AH81">
        <v>0.75000234815278644</v>
      </c>
      <c r="AI81">
        <v>0</v>
      </c>
      <c r="AJ81">
        <v>0</v>
      </c>
      <c r="AK81">
        <v>0.62719262742642456</v>
      </c>
      <c r="AL81">
        <v>0</v>
      </c>
      <c r="AM81">
        <v>0.37198403767480692</v>
      </c>
      <c r="AN81">
        <v>1.3872118242538091E-2</v>
      </c>
      <c r="AO81">
        <v>0</v>
      </c>
      <c r="AP81">
        <v>0</v>
      </c>
      <c r="AQ81">
        <v>0.46658001335838029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75.668464829889373</v>
      </c>
      <c r="BA81">
        <v>3.7220342669134512</v>
      </c>
      <c r="BB81">
        <f t="shared" si="1"/>
        <v>85.321847716661921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1.4193293892855385</v>
      </c>
      <c r="M82">
        <v>2.3690350248640599</v>
      </c>
      <c r="N82">
        <v>2.5046451348287828</v>
      </c>
      <c r="O82">
        <v>1.3881224933529961</v>
      </c>
      <c r="P82">
        <v>0</v>
      </c>
      <c r="Q82">
        <v>0</v>
      </c>
      <c r="R82">
        <v>0</v>
      </c>
      <c r="S82">
        <v>0</v>
      </c>
      <c r="T82">
        <v>0.31071175120016697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0.74222599874765194</v>
      </c>
      <c r="AC82">
        <v>0.23116063347944057</v>
      </c>
      <c r="AD82">
        <v>0.62963349467752039</v>
      </c>
      <c r="AE82">
        <v>0</v>
      </c>
      <c r="AF82">
        <v>0.34904371957837615</v>
      </c>
      <c r="AG82">
        <v>1.2018783688165307</v>
      </c>
      <c r="AH82">
        <v>0.5006772426424545</v>
      </c>
      <c r="AI82">
        <v>0</v>
      </c>
      <c r="AJ82">
        <v>0</v>
      </c>
      <c r="AK82">
        <v>0.62719262742642456</v>
      </c>
      <c r="AL82">
        <v>0</v>
      </c>
      <c r="AM82">
        <v>0.37198403767480692</v>
      </c>
      <c r="AN82">
        <v>1.3872118242538091E-2</v>
      </c>
      <c r="AO82">
        <v>0</v>
      </c>
      <c r="AP82">
        <v>0</v>
      </c>
      <c r="AQ82">
        <v>0.44416785431016487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75.604355040701307</v>
      </c>
      <c r="BA82">
        <v>3.7079958600668386</v>
      </c>
      <c r="BB82">
        <f t="shared" si="1"/>
        <v>85.000039069761911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1.4193293892855385</v>
      </c>
      <c r="M83">
        <v>2.3690350248640599</v>
      </c>
      <c r="N83">
        <v>2.5046451348287828</v>
      </c>
      <c r="O83">
        <v>1.3881224933529961</v>
      </c>
      <c r="P83">
        <v>0</v>
      </c>
      <c r="Q83">
        <v>0</v>
      </c>
      <c r="R83">
        <v>0</v>
      </c>
      <c r="S83">
        <v>0</v>
      </c>
      <c r="T83">
        <v>0.31071175120016697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0.36810803068252973</v>
      </c>
      <c r="AC83">
        <v>0.23116063347944057</v>
      </c>
      <c r="AD83">
        <v>0.62963349467752039</v>
      </c>
      <c r="AE83">
        <v>0</v>
      </c>
      <c r="AF83">
        <v>0.34904371957837615</v>
      </c>
      <c r="AG83">
        <v>1.2018783688165307</v>
      </c>
      <c r="AH83">
        <v>0.12162200532247963</v>
      </c>
      <c r="AI83">
        <v>0</v>
      </c>
      <c r="AJ83">
        <v>0</v>
      </c>
      <c r="AK83">
        <v>0.62719262742642456</v>
      </c>
      <c r="AL83">
        <v>0</v>
      </c>
      <c r="AM83">
        <v>0.37198403767480692</v>
      </c>
      <c r="AN83">
        <v>1.3872118242538091E-2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75.458420997704025</v>
      </c>
      <c r="BA83">
        <v>3.6518469607742876</v>
      </c>
      <c r="BB83">
        <f t="shared" si="1"/>
        <v>83.712912866361918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1.4193293892855385</v>
      </c>
      <c r="M84">
        <v>2.3690350248640599</v>
      </c>
      <c r="N84">
        <v>2.5046451348287828</v>
      </c>
      <c r="O84">
        <v>1.3881224933529961</v>
      </c>
      <c r="P84">
        <v>0</v>
      </c>
      <c r="Q84">
        <v>0</v>
      </c>
      <c r="R84">
        <v>0</v>
      </c>
      <c r="S84">
        <v>0</v>
      </c>
      <c r="T84">
        <v>0.31071175120016697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0.36810803068252973</v>
      </c>
      <c r="AC84">
        <v>0.23116063347944057</v>
      </c>
      <c r="AD84">
        <v>0.41975566311834694</v>
      </c>
      <c r="AE84">
        <v>0</v>
      </c>
      <c r="AF84">
        <v>0.34904371957837615</v>
      </c>
      <c r="AG84">
        <v>1.2018783688165307</v>
      </c>
      <c r="AH84">
        <v>0</v>
      </c>
      <c r="AI84">
        <v>0</v>
      </c>
      <c r="AJ84">
        <v>0</v>
      </c>
      <c r="AK84">
        <v>0.62719262742642456</v>
      </c>
      <c r="AL84">
        <v>0</v>
      </c>
      <c r="AM84">
        <v>0.37198403767480692</v>
      </c>
      <c r="AN84">
        <v>1.3872118242538091E-2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75.410711751200168</v>
      </c>
      <c r="BA84">
        <v>3.6359960210887792</v>
      </c>
      <c r="BB84">
        <f t="shared" si="1"/>
        <v>83.349554722661935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1.4193293892855385</v>
      </c>
      <c r="M85">
        <v>2.3690350248640599</v>
      </c>
      <c r="N85">
        <v>2.5046451348287828</v>
      </c>
      <c r="O85">
        <v>1.3881224933529961</v>
      </c>
      <c r="P85">
        <v>0</v>
      </c>
      <c r="Q85">
        <v>0</v>
      </c>
      <c r="R85">
        <v>0</v>
      </c>
      <c r="S85">
        <v>0</v>
      </c>
      <c r="T85">
        <v>0.31071175120016697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0.36810803068252973</v>
      </c>
      <c r="AC85">
        <v>0.23116063347944057</v>
      </c>
      <c r="AD85">
        <v>0.20987783155917347</v>
      </c>
      <c r="AE85">
        <v>0</v>
      </c>
      <c r="AF85">
        <v>0.34904371957837615</v>
      </c>
      <c r="AG85">
        <v>1.2018783688165307</v>
      </c>
      <c r="AH85">
        <v>0</v>
      </c>
      <c r="AI85">
        <v>0</v>
      </c>
      <c r="AJ85">
        <v>0</v>
      </c>
      <c r="AK85">
        <v>0.62719262742642456</v>
      </c>
      <c r="AL85">
        <v>0</v>
      </c>
      <c r="AM85">
        <v>0.37198403767480692</v>
      </c>
      <c r="AN85">
        <v>1.3872118242538091E-2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75.13944374869547</v>
      </c>
      <c r="BA85">
        <v>3.6158841252249077</v>
      </c>
      <c r="BB85">
        <f t="shared" si="1"/>
        <v>82.888520784461932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1.4193293892855385</v>
      </c>
      <c r="M86">
        <v>2.3690350248640599</v>
      </c>
      <c r="N86">
        <v>2.5046451348287828</v>
      </c>
      <c r="O86">
        <v>1.3881224933529961</v>
      </c>
      <c r="P86">
        <v>0</v>
      </c>
      <c r="Q86">
        <v>0</v>
      </c>
      <c r="R86">
        <v>0</v>
      </c>
      <c r="S86">
        <v>5.2256532053440094E-2</v>
      </c>
      <c r="T86">
        <v>0.31071175120016697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0.36810803068252973</v>
      </c>
      <c r="AC86">
        <v>0.23116063347944057</v>
      </c>
      <c r="AD86">
        <v>0.20987783155917347</v>
      </c>
      <c r="AE86">
        <v>0</v>
      </c>
      <c r="AF86">
        <v>0.34904371957837615</v>
      </c>
      <c r="AG86">
        <v>1.2018783688165307</v>
      </c>
      <c r="AH86">
        <v>0</v>
      </c>
      <c r="AI86">
        <v>0</v>
      </c>
      <c r="AJ86">
        <v>0</v>
      </c>
      <c r="AK86">
        <v>0.62719262742642456</v>
      </c>
      <c r="AL86">
        <v>0</v>
      </c>
      <c r="AM86">
        <v>0.37198403767480692</v>
      </c>
      <c r="AN86">
        <v>1.3872118242538091E-2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74.973146524733878</v>
      </c>
      <c r="BA86">
        <v>3.6111172243031482</v>
      </c>
      <c r="BB86">
        <f t="shared" si="1"/>
        <v>82.779246993475539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1.4193293892855385</v>
      </c>
      <c r="M87">
        <v>2.3690350248640599</v>
      </c>
      <c r="N87">
        <v>2.5046451348287828</v>
      </c>
      <c r="O87">
        <v>1.3881224933529961</v>
      </c>
      <c r="P87">
        <v>0</v>
      </c>
      <c r="Q87">
        <v>0</v>
      </c>
      <c r="R87">
        <v>0</v>
      </c>
      <c r="S87">
        <v>5.2256532053440094E-2</v>
      </c>
      <c r="T87">
        <v>0.31071175120016697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0.36810803068252973</v>
      </c>
      <c r="AC87">
        <v>0.23116063347944057</v>
      </c>
      <c r="AD87">
        <v>6.0834162805259863E-2</v>
      </c>
      <c r="AE87">
        <v>0</v>
      </c>
      <c r="AF87">
        <v>0.34904371957837615</v>
      </c>
      <c r="AG87">
        <v>1.2018783688165307</v>
      </c>
      <c r="AH87">
        <v>0</v>
      </c>
      <c r="AI87">
        <v>0</v>
      </c>
      <c r="AJ87">
        <v>0</v>
      </c>
      <c r="AK87">
        <v>0.62719262742642456</v>
      </c>
      <c r="AL87">
        <v>0</v>
      </c>
      <c r="AM87">
        <v>0.37198403767480692</v>
      </c>
      <c r="AN87">
        <v>1.3872118242538091E-2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74.889656647881438</v>
      </c>
      <c r="BA87">
        <v>3.6013973220967932</v>
      </c>
      <c r="BB87">
        <f t="shared" si="1"/>
        <v>82.556433350075537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1.4193293892855385</v>
      </c>
      <c r="M88">
        <v>2.3690350248640599</v>
      </c>
      <c r="N88">
        <v>2.5046451348287828</v>
      </c>
      <c r="O88">
        <v>1.3881224933529961</v>
      </c>
      <c r="P88">
        <v>0</v>
      </c>
      <c r="Q88">
        <v>0</v>
      </c>
      <c r="R88">
        <v>0</v>
      </c>
      <c r="S88">
        <v>5.2256532053440094E-2</v>
      </c>
      <c r="T88">
        <v>0.31071175120016697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0.36810803068252973</v>
      </c>
      <c r="AC88">
        <v>0.23116063347944057</v>
      </c>
      <c r="AD88">
        <v>0</v>
      </c>
      <c r="AE88">
        <v>0</v>
      </c>
      <c r="AF88">
        <v>0.34904371957837615</v>
      </c>
      <c r="AG88">
        <v>1.2018783688165307</v>
      </c>
      <c r="AH88">
        <v>0</v>
      </c>
      <c r="AI88">
        <v>0</v>
      </c>
      <c r="AJ88">
        <v>0</v>
      </c>
      <c r="AK88">
        <v>0.62719262742642456</v>
      </c>
      <c r="AL88">
        <v>0</v>
      </c>
      <c r="AM88">
        <v>0.37198403767480692</v>
      </c>
      <c r="AN88">
        <v>1.3872118242538091E-2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74.889656647881438</v>
      </c>
      <c r="BA88">
        <v>3.5988544540915335</v>
      </c>
      <c r="BB88">
        <f t="shared" si="1"/>
        <v>82.498142055275537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1.4193293892855385</v>
      </c>
      <c r="M89">
        <v>2.3690350248640599</v>
      </c>
      <c r="N89">
        <v>2.5046451348287828</v>
      </c>
      <c r="O89">
        <v>1.3881224933529961</v>
      </c>
      <c r="P89">
        <v>0</v>
      </c>
      <c r="Q89">
        <v>0</v>
      </c>
      <c r="R89">
        <v>0</v>
      </c>
      <c r="S89">
        <v>5.2256532053440094E-2</v>
      </c>
      <c r="T89">
        <v>0.31071175120016697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0.36810803068252973</v>
      </c>
      <c r="AC89">
        <v>0.23116063347944057</v>
      </c>
      <c r="AD89">
        <v>0</v>
      </c>
      <c r="AE89">
        <v>0</v>
      </c>
      <c r="AF89">
        <v>0.17877849530369444</v>
      </c>
      <c r="AG89">
        <v>1.2018783688165307</v>
      </c>
      <c r="AH89">
        <v>0</v>
      </c>
      <c r="AI89">
        <v>0</v>
      </c>
      <c r="AJ89">
        <v>0</v>
      </c>
      <c r="AK89">
        <v>0.62719262742642456</v>
      </c>
      <c r="AL89">
        <v>0</v>
      </c>
      <c r="AM89">
        <v>0.37198403767480692</v>
      </c>
      <c r="AN89">
        <v>1.3872118242538091E-2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74.545260905865163</v>
      </c>
      <c r="BA89">
        <v>3.5773416257005755</v>
      </c>
      <c r="BB89">
        <f t="shared" si="1"/>
        <v>82.004993917375543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1.4193293892855385</v>
      </c>
      <c r="M90">
        <v>2.3690350248640599</v>
      </c>
      <c r="N90">
        <v>2.5046451348287828</v>
      </c>
      <c r="O90">
        <v>1.3881224933529961</v>
      </c>
      <c r="P90">
        <v>0</v>
      </c>
      <c r="Q90">
        <v>0</v>
      </c>
      <c r="R90">
        <v>0</v>
      </c>
      <c r="S90">
        <v>5.2256532053440094E-2</v>
      </c>
      <c r="T90">
        <v>0.31071175120016697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0.36810803068252973</v>
      </c>
      <c r="AC90">
        <v>0.23116063347944057</v>
      </c>
      <c r="AD90">
        <v>0</v>
      </c>
      <c r="AE90">
        <v>0</v>
      </c>
      <c r="AF90">
        <v>0.17452184888332289</v>
      </c>
      <c r="AG90">
        <v>1.2018783688165307</v>
      </c>
      <c r="AH90">
        <v>0</v>
      </c>
      <c r="AI90">
        <v>0</v>
      </c>
      <c r="AJ90">
        <v>0</v>
      </c>
      <c r="AK90">
        <v>0.62719262742642456</v>
      </c>
      <c r="AL90">
        <v>0</v>
      </c>
      <c r="AM90">
        <v>0.37198403767480692</v>
      </c>
      <c r="AN90">
        <v>1.3872118242538091E-2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74.545260905865163</v>
      </c>
      <c r="BA90">
        <v>3.5771636978802039</v>
      </c>
      <c r="BB90">
        <f t="shared" si="1"/>
        <v>82.00091519877553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1.4193293892855385</v>
      </c>
      <c r="M91">
        <v>2.3690350248640599</v>
      </c>
      <c r="N91">
        <v>2.5046451348287828</v>
      </c>
      <c r="O91">
        <v>1.3881224933529961</v>
      </c>
      <c r="P91">
        <v>0</v>
      </c>
      <c r="Q91">
        <v>0</v>
      </c>
      <c r="R91">
        <v>0</v>
      </c>
      <c r="S91">
        <v>0.18800350081451545</v>
      </c>
      <c r="T91">
        <v>0.31071175120016697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0.36810803068252973</v>
      </c>
      <c r="AC91">
        <v>0.23116063347944057</v>
      </c>
      <c r="AD91">
        <v>0</v>
      </c>
      <c r="AE91">
        <v>0</v>
      </c>
      <c r="AF91">
        <v>0.17452184888332289</v>
      </c>
      <c r="AG91">
        <v>1.2018783688165307</v>
      </c>
      <c r="AH91">
        <v>0</v>
      </c>
      <c r="AI91">
        <v>0</v>
      </c>
      <c r="AJ91">
        <v>0</v>
      </c>
      <c r="AK91">
        <v>0.62719262742642456</v>
      </c>
      <c r="AL91">
        <v>0</v>
      </c>
      <c r="AM91">
        <v>0.37198403767480692</v>
      </c>
      <c r="AN91">
        <v>1.3872118242538091E-2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74.110198288457525</v>
      </c>
      <c r="BA91">
        <v>3.5646523037667781</v>
      </c>
      <c r="BB91">
        <f t="shared" si="1"/>
        <v>81.714110944242393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1.4193293892855385</v>
      </c>
      <c r="M92">
        <v>2.3690350248640599</v>
      </c>
      <c r="N92">
        <v>2.5046451348287828</v>
      </c>
      <c r="O92">
        <v>1.3881224933529961</v>
      </c>
      <c r="P92">
        <v>0</v>
      </c>
      <c r="Q92">
        <v>0</v>
      </c>
      <c r="R92">
        <v>0</v>
      </c>
      <c r="S92">
        <v>8.3523332759964625E-2</v>
      </c>
      <c r="T92">
        <v>0.31071175120016697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0.36810803068252973</v>
      </c>
      <c r="AC92">
        <v>0.23116063347944057</v>
      </c>
      <c r="AD92">
        <v>0</v>
      </c>
      <c r="AE92">
        <v>0</v>
      </c>
      <c r="AF92">
        <v>0.17452184888332289</v>
      </c>
      <c r="AG92">
        <v>1.2018783688165307</v>
      </c>
      <c r="AH92">
        <v>0</v>
      </c>
      <c r="AI92">
        <v>0</v>
      </c>
      <c r="AJ92">
        <v>0</v>
      </c>
      <c r="AK92">
        <v>0.62719262742642456</v>
      </c>
      <c r="AL92">
        <v>0</v>
      </c>
      <c r="AM92">
        <v>0.37198403767480692</v>
      </c>
      <c r="AN92">
        <v>1.3872118242538091E-2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74.09636610311</v>
      </c>
      <c r="BA92">
        <v>3.5597068473945765</v>
      </c>
      <c r="BB92">
        <f t="shared" si="1"/>
        <v>81.600744047212515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1.4193293892855385</v>
      </c>
      <c r="M93">
        <v>2.3690350248640599</v>
      </c>
      <c r="N93">
        <v>2.5046451348287828</v>
      </c>
      <c r="O93">
        <v>1.3881224933529961</v>
      </c>
      <c r="P93">
        <v>0</v>
      </c>
      <c r="Q93">
        <v>0</v>
      </c>
      <c r="R93">
        <v>0</v>
      </c>
      <c r="S93">
        <v>7.3054434990752107E-2</v>
      </c>
      <c r="T93">
        <v>0.31071175120016697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0.36810803068252973</v>
      </c>
      <c r="AC93">
        <v>0.23116063347944057</v>
      </c>
      <c r="AD93">
        <v>0</v>
      </c>
      <c r="AE93">
        <v>0</v>
      </c>
      <c r="AF93">
        <v>0.17452184888332289</v>
      </c>
      <c r="AG93">
        <v>1.2018783688165307</v>
      </c>
      <c r="AH93">
        <v>0</v>
      </c>
      <c r="AI93">
        <v>0</v>
      </c>
      <c r="AJ93">
        <v>0</v>
      </c>
      <c r="AK93">
        <v>0.62719262742642456</v>
      </c>
      <c r="AL93">
        <v>0</v>
      </c>
      <c r="AM93">
        <v>0.37198403767480692</v>
      </c>
      <c r="AN93">
        <v>1.3872118242538091E-2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74.044316426633273</v>
      </c>
      <c r="BA93">
        <v>3.5570935709910989</v>
      </c>
      <c r="BB93">
        <f t="shared" si="1"/>
        <v>81.540838749370067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1.4193293892855385</v>
      </c>
      <c r="M94">
        <v>2.3690350248640599</v>
      </c>
      <c r="N94">
        <v>2.5046451348287828</v>
      </c>
      <c r="O94">
        <v>1.3881224933529961</v>
      </c>
      <c r="P94">
        <v>0</v>
      </c>
      <c r="Q94">
        <v>0</v>
      </c>
      <c r="R94">
        <v>0</v>
      </c>
      <c r="S94">
        <v>8.3523332759964625E-2</v>
      </c>
      <c r="T94">
        <v>0.31071175120016697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0.36810803068252973</v>
      </c>
      <c r="AC94">
        <v>0.23116063347944057</v>
      </c>
      <c r="AD94">
        <v>0</v>
      </c>
      <c r="AE94">
        <v>0</v>
      </c>
      <c r="AF94">
        <v>0.17452184888332289</v>
      </c>
      <c r="AG94">
        <v>1.2018783688165307</v>
      </c>
      <c r="AH94">
        <v>0</v>
      </c>
      <c r="AI94">
        <v>0</v>
      </c>
      <c r="AJ94">
        <v>0</v>
      </c>
      <c r="AK94">
        <v>0.62719262742642456</v>
      </c>
      <c r="AL94">
        <v>0</v>
      </c>
      <c r="AM94">
        <v>0.37198403767480692</v>
      </c>
      <c r="AN94">
        <v>1.3872118242538091E-2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73.992761427676896</v>
      </c>
      <c r="BA94">
        <v>3.5553761719614667</v>
      </c>
      <c r="BB94">
        <f t="shared" si="1"/>
        <v>81.501470047212521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1.4193293892855385</v>
      </c>
      <c r="M95">
        <v>2.3690350248640599</v>
      </c>
      <c r="N95">
        <v>2.5046451348287828</v>
      </c>
      <c r="O95">
        <v>1.3881224933529961</v>
      </c>
      <c r="P95">
        <v>0</v>
      </c>
      <c r="Q95">
        <v>0</v>
      </c>
      <c r="R95">
        <v>0</v>
      </c>
      <c r="S95">
        <v>8.3523332759964625E-2</v>
      </c>
      <c r="T95">
        <v>0.31071175120016697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0.34181458985598001</v>
      </c>
      <c r="AC95">
        <v>0</v>
      </c>
      <c r="AD95">
        <v>0</v>
      </c>
      <c r="AE95">
        <v>0</v>
      </c>
      <c r="AF95">
        <v>0.17452184888332289</v>
      </c>
      <c r="AG95">
        <v>1.2018783688165307</v>
      </c>
      <c r="AH95">
        <v>0</v>
      </c>
      <c r="AI95">
        <v>0</v>
      </c>
      <c r="AJ95">
        <v>0</v>
      </c>
      <c r="AK95">
        <v>0.62719262742642456</v>
      </c>
      <c r="AL95">
        <v>0</v>
      </c>
      <c r="AM95">
        <v>0.37198403767480692</v>
      </c>
      <c r="AN95">
        <v>1.3872118242538091E-2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73.992761427676896</v>
      </c>
      <c r="BA95">
        <v>3.5446145916554763</v>
      </c>
      <c r="BB95">
        <f t="shared" si="1"/>
        <v>81.254777553212534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1.4193293892855385</v>
      </c>
      <c r="M96">
        <v>2.3690350248640599</v>
      </c>
      <c r="N96">
        <v>2.5046451348287828</v>
      </c>
      <c r="O96">
        <v>1.3881224933529961</v>
      </c>
      <c r="P96">
        <v>0</v>
      </c>
      <c r="Q96">
        <v>0.18806873445073222</v>
      </c>
      <c r="R96">
        <v>0</v>
      </c>
      <c r="S96">
        <v>0.17747021611169206</v>
      </c>
      <c r="T96">
        <v>0.31071175120016697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0.34181458985598001</v>
      </c>
      <c r="AC96">
        <v>0</v>
      </c>
      <c r="AD96">
        <v>0</v>
      </c>
      <c r="AE96">
        <v>0</v>
      </c>
      <c r="AF96">
        <v>0.17452184888332289</v>
      </c>
      <c r="AG96">
        <v>1.2018783688165307</v>
      </c>
      <c r="AH96">
        <v>0</v>
      </c>
      <c r="AI96">
        <v>0</v>
      </c>
      <c r="AJ96">
        <v>0</v>
      </c>
      <c r="AK96">
        <v>0.62719262742642456</v>
      </c>
      <c r="AL96">
        <v>0</v>
      </c>
      <c r="AM96">
        <v>0.37198403767480692</v>
      </c>
      <c r="AN96">
        <v>1.3872118242538091E-2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73.992761427676896</v>
      </c>
      <c r="BA96">
        <v>3.556402844479619</v>
      </c>
      <c r="BB96">
        <f t="shared" si="1"/>
        <v>81.525004918190845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1.4193293892855385</v>
      </c>
      <c r="M97">
        <v>2.3690350248640599</v>
      </c>
      <c r="N97">
        <v>2.5046451348287828</v>
      </c>
      <c r="O97">
        <v>1.3881224933529961</v>
      </c>
      <c r="P97">
        <v>0</v>
      </c>
      <c r="Q97">
        <v>0.18806873445073222</v>
      </c>
      <c r="R97">
        <v>0</v>
      </c>
      <c r="S97">
        <v>0.17747021611169206</v>
      </c>
      <c r="T97">
        <v>0.31071175120016697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0.36810803068252973</v>
      </c>
      <c r="AC97">
        <v>0</v>
      </c>
      <c r="AD97">
        <v>0</v>
      </c>
      <c r="AE97">
        <v>0</v>
      </c>
      <c r="AF97">
        <v>0.17452184888332289</v>
      </c>
      <c r="AG97">
        <v>1.2018783688165307</v>
      </c>
      <c r="AH97">
        <v>0</v>
      </c>
      <c r="AI97">
        <v>0</v>
      </c>
      <c r="AJ97">
        <v>0</v>
      </c>
      <c r="AK97">
        <v>0.62719262742642456</v>
      </c>
      <c r="AL97">
        <v>0</v>
      </c>
      <c r="AM97">
        <v>0.37198403767480692</v>
      </c>
      <c r="AN97">
        <v>1.3872118242538091E-2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74.869405134627414</v>
      </c>
      <c r="BA97">
        <v>3.594145617256697</v>
      </c>
      <c r="BB97">
        <f t="shared" si="1"/>
        <v>82.390199293190832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1.4193293892855385</v>
      </c>
      <c r="M98">
        <v>2.3690350248640599</v>
      </c>
      <c r="N98">
        <v>2.5046451348287828</v>
      </c>
      <c r="O98">
        <v>1.3881224933529961</v>
      </c>
      <c r="P98">
        <v>0</v>
      </c>
      <c r="Q98">
        <v>0.18806873445073222</v>
      </c>
      <c r="R98">
        <v>0</v>
      </c>
      <c r="S98">
        <v>0.17747021611169206</v>
      </c>
      <c r="T98">
        <v>0.31071175120016697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0.36810803068252973</v>
      </c>
      <c r="AC98">
        <v>0</v>
      </c>
      <c r="AD98">
        <v>0</v>
      </c>
      <c r="AE98">
        <v>0</v>
      </c>
      <c r="AF98">
        <v>0.17452184888332289</v>
      </c>
      <c r="AG98">
        <v>1.2018783688165307</v>
      </c>
      <c r="AH98">
        <v>0</v>
      </c>
      <c r="AI98">
        <v>0</v>
      </c>
      <c r="AJ98">
        <v>0</v>
      </c>
      <c r="AK98">
        <v>0.62719262742642456</v>
      </c>
      <c r="AL98">
        <v>0</v>
      </c>
      <c r="AM98">
        <v>0.37198403767480692</v>
      </c>
      <c r="AN98">
        <v>1.3872118242538091E-2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75.730346482988921</v>
      </c>
      <c r="BA98">
        <v>3.6301329656182131</v>
      </c>
      <c r="BB98">
        <f t="shared" si="1"/>
        <v>83.215153293190824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7.6406572324472623E-3</v>
      </c>
      <c r="L99">
        <f t="shared" si="2"/>
        <v>3.4014906646110225E-2</v>
      </c>
      <c r="M99">
        <f t="shared" si="2"/>
        <v>5.644280170343504E-2</v>
      </c>
      <c r="N99">
        <f t="shared" si="2"/>
        <v>6.0111483235890856E-2</v>
      </c>
      <c r="O99">
        <f t="shared" si="2"/>
        <v>3.3314939840471888E-2</v>
      </c>
      <c r="P99">
        <f t="shared" si="2"/>
        <v>0</v>
      </c>
      <c r="Q99">
        <f t="shared" si="2"/>
        <v>1.7301053430130099E-3</v>
      </c>
      <c r="R99">
        <f t="shared" si="2"/>
        <v>3.7831910682387822E-3</v>
      </c>
      <c r="S99">
        <f t="shared" si="2"/>
        <v>2.903724351835368E-3</v>
      </c>
      <c r="T99">
        <f t="shared" si="2"/>
        <v>7.6990287955456945E-3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7.7779724906073856E-3</v>
      </c>
      <c r="AC99">
        <f t="shared" si="2"/>
        <v>4.4035721449071155E-3</v>
      </c>
      <c r="AD99">
        <f t="shared" si="2"/>
        <v>2.533742519411397E-3</v>
      </c>
      <c r="AE99">
        <f t="shared" si="2"/>
        <v>0</v>
      </c>
      <c r="AF99">
        <f t="shared" si="2"/>
        <v>6.1103931977144667E-3</v>
      </c>
      <c r="AG99">
        <f t="shared" si="2"/>
        <v>2.8845080851596799E-2</v>
      </c>
      <c r="AH99">
        <f t="shared" si="2"/>
        <v>1.4898695128130865E-2</v>
      </c>
      <c r="AI99">
        <f t="shared" si="2"/>
        <v>1.2770794406178245E-3</v>
      </c>
      <c r="AJ99">
        <f t="shared" si="2"/>
        <v>0</v>
      </c>
      <c r="AK99">
        <f t="shared" si="2"/>
        <v>2.2160298400594882E-2</v>
      </c>
      <c r="AL99">
        <f t="shared" si="2"/>
        <v>0</v>
      </c>
      <c r="AM99">
        <f t="shared" si="2"/>
        <v>8.927616904195362E-3</v>
      </c>
      <c r="AN99">
        <f t="shared" si="2"/>
        <v>3.3293083782091421E-4</v>
      </c>
      <c r="AO99">
        <f t="shared" si="2"/>
        <v>0</v>
      </c>
      <c r="AP99">
        <f t="shared" si="2"/>
        <v>0</v>
      </c>
      <c r="AQ99">
        <f t="shared" si="2"/>
        <v>1.854095193675644E-2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1.8189443983510745</v>
      </c>
      <c r="BA99">
        <f t="shared" si="2"/>
        <v>8.9552051243573266E-2</v>
      </c>
      <c r="BB99">
        <f t="shared" si="1"/>
        <v>2.0528415191768428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7.5156157378417863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0.31415273784178588</v>
      </c>
      <c r="BB3">
        <f>SUM(B3:AZ3)-BA3</f>
        <v>7.2014630000000004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7.5156157378417863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0.31415273784178588</v>
      </c>
      <c r="BB4">
        <f t="shared" ref="BB4:BB67" si="0">SUM(B4:AZ4)-BA4</f>
        <v>7.2014630000000004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7.5156157378417863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0.31415273784178588</v>
      </c>
      <c r="BB5">
        <f t="shared" si="0"/>
        <v>7.2014630000000004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7.5156157378417863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0.31415273784178588</v>
      </c>
      <c r="BB6">
        <f t="shared" si="0"/>
        <v>7.2014630000000004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7.5156157378417863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0.31415273784178588</v>
      </c>
      <c r="BB7">
        <f t="shared" si="0"/>
        <v>7.2014630000000004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7.5156157378417863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0.31415273784178588</v>
      </c>
      <c r="BB8">
        <f t="shared" si="0"/>
        <v>7.2014630000000004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7.5156157378417863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0.31415273784178588</v>
      </c>
      <c r="BB9">
        <f t="shared" si="0"/>
        <v>7.2014630000000004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7.5156157378417863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0.31415273784178588</v>
      </c>
      <c r="BB10">
        <f t="shared" si="0"/>
        <v>7.2014630000000004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7.5156157378417863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0.31415273784178588</v>
      </c>
      <c r="BB11">
        <f t="shared" si="0"/>
        <v>7.2014630000000004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7.5156157378417863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0.31415273784178588</v>
      </c>
      <c r="BB12">
        <f t="shared" si="0"/>
        <v>7.2014630000000004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7.5156157378417863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0.31415273784178588</v>
      </c>
      <c r="BB13">
        <f t="shared" si="0"/>
        <v>7.2014630000000004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7.5156157378417863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0.31415273784178588</v>
      </c>
      <c r="BB14">
        <f t="shared" si="0"/>
        <v>7.2014630000000004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7.5156157378417863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0.31415273784178588</v>
      </c>
      <c r="BB15">
        <f t="shared" si="0"/>
        <v>7.2014630000000004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7.5156157378417863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0.31415273784178588</v>
      </c>
      <c r="BB16">
        <f t="shared" si="0"/>
        <v>7.2014630000000004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7.5156157378417863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0.31415273784178588</v>
      </c>
      <c r="BB17">
        <f t="shared" si="0"/>
        <v>7.2014630000000004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7.5156157378417863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0.31415273784178588</v>
      </c>
      <c r="BB18">
        <f t="shared" si="0"/>
        <v>7.2014630000000004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7.5156157378417863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0.31415273784178588</v>
      </c>
      <c r="BB19">
        <f t="shared" si="0"/>
        <v>7.2014630000000004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7.5156157378417863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0.31415273784178588</v>
      </c>
      <c r="BB20">
        <f t="shared" si="0"/>
        <v>7.2014630000000004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7.5156157378417863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0.31415273784178588</v>
      </c>
      <c r="BB21">
        <f t="shared" si="0"/>
        <v>7.2014630000000004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7.5156157378417863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0.31415273784178588</v>
      </c>
      <c r="BB22">
        <f t="shared" si="0"/>
        <v>7.2014630000000004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7.5156157378417863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0.31415273784178588</v>
      </c>
      <c r="BB23">
        <f t="shared" si="0"/>
        <v>7.2014630000000004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7.5156157378417863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0.31415273784178588</v>
      </c>
      <c r="BB24">
        <f t="shared" si="0"/>
        <v>7.2014630000000004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7.5156157378417863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0.31415273784178588</v>
      </c>
      <c r="BB25">
        <f t="shared" si="0"/>
        <v>7.2014630000000004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7.5156157378417863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0.31415273784178588</v>
      </c>
      <c r="BB26">
        <f t="shared" si="0"/>
        <v>7.2014630000000004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7.5156157378417863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0.31415273784178588</v>
      </c>
      <c r="BB27">
        <f t="shared" si="0"/>
        <v>7.2014630000000004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7.5156157378417863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0.31415273784178588</v>
      </c>
      <c r="BB28">
        <f t="shared" si="0"/>
        <v>7.2014630000000004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7.5156157378417863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0.31415273784178588</v>
      </c>
      <c r="BB29">
        <f t="shared" si="0"/>
        <v>7.2014630000000004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7.5156157378417863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0.31415273784178588</v>
      </c>
      <c r="BB30">
        <f t="shared" si="0"/>
        <v>7.2014630000000004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7.5156157378417863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0.31415273784178588</v>
      </c>
      <c r="BB31">
        <f t="shared" si="0"/>
        <v>7.2014630000000004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7.5156157378417863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0.31415273784178588</v>
      </c>
      <c r="BB32">
        <f t="shared" si="0"/>
        <v>7.2014630000000004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7.5156157378417863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0.31415273784178588</v>
      </c>
      <c r="BB33">
        <f t="shared" si="0"/>
        <v>7.2014630000000004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7.5156157378417863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0.31415273784178588</v>
      </c>
      <c r="BB34">
        <f t="shared" si="0"/>
        <v>7.2014630000000004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7.5156157378417863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0.31415273784178588</v>
      </c>
      <c r="BB35">
        <f t="shared" si="0"/>
        <v>7.2014630000000004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7.5156157378417863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0.31415273784178588</v>
      </c>
      <c r="BB36">
        <f t="shared" si="0"/>
        <v>7.2014630000000004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7.5156157378417863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0.31415273784178588</v>
      </c>
      <c r="BB37">
        <f t="shared" si="0"/>
        <v>7.2014630000000004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7.5156157378417863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0.31415273784178588</v>
      </c>
      <c r="BB38">
        <f t="shared" si="0"/>
        <v>7.2014630000000004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7.5156157378417863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0.31415273784178588</v>
      </c>
      <c r="BB39">
        <f t="shared" si="0"/>
        <v>7.2014630000000004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7.5156157378417863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0.31415273784178588</v>
      </c>
      <c r="BB40">
        <f t="shared" si="0"/>
        <v>7.2014630000000004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7.5156157378417863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0.31415273784178588</v>
      </c>
      <c r="BB41">
        <f t="shared" si="0"/>
        <v>7.2014630000000004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7.5156157378417863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0.31415273784178588</v>
      </c>
      <c r="BB42">
        <f t="shared" si="0"/>
        <v>7.2014630000000004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7.5156157378417863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0.31415273784178588</v>
      </c>
      <c r="BB43">
        <f t="shared" si="0"/>
        <v>7.2014630000000004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7.5156157378417863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0.31415273784178588</v>
      </c>
      <c r="BB44">
        <f t="shared" si="0"/>
        <v>7.2014630000000004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7.5156157378417863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0.31415273784178588</v>
      </c>
      <c r="BB45">
        <f t="shared" si="0"/>
        <v>7.2014630000000004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7.5156157378417863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0.31415273784178588</v>
      </c>
      <c r="BB46">
        <f t="shared" si="0"/>
        <v>7.2014630000000004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7.5156157378417863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0.31415273784178588</v>
      </c>
      <c r="BB47">
        <f t="shared" si="0"/>
        <v>7.2014630000000004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7.5156157378417863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0.31415273784178588</v>
      </c>
      <c r="BB48">
        <f t="shared" si="0"/>
        <v>7.2014630000000004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7.5156157378417863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0.31415273784178588</v>
      </c>
      <c r="BB49">
        <f t="shared" si="0"/>
        <v>7.2014630000000004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7.5156157378417863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0.31415273784178588</v>
      </c>
      <c r="BB50">
        <f t="shared" si="0"/>
        <v>7.2014630000000004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7.5156157378417863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0.31415273784178588</v>
      </c>
      <c r="BB51">
        <f t="shared" si="0"/>
        <v>7.2014630000000004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7.5156157378417863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0.31415273784178588</v>
      </c>
      <c r="BB52">
        <f t="shared" si="0"/>
        <v>7.2014630000000004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7.5156157378417863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0.31415273784178588</v>
      </c>
      <c r="BB53">
        <f t="shared" si="0"/>
        <v>7.2014630000000004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7.5156157378417863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0.31415273784178588</v>
      </c>
      <c r="BB54">
        <f t="shared" si="0"/>
        <v>7.2014630000000004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7.5156157378417863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0.31415273784178588</v>
      </c>
      <c r="BB55">
        <f t="shared" si="0"/>
        <v>7.2014630000000004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7.5156157378417863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0.31415273784178588</v>
      </c>
      <c r="BB56">
        <f t="shared" si="0"/>
        <v>7.2014630000000004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7.5156157378417863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0.31415273784178588</v>
      </c>
      <c r="BB57">
        <f t="shared" si="0"/>
        <v>7.2014630000000004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7.5156157378417863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0.31415273784178588</v>
      </c>
      <c r="BB58">
        <f t="shared" si="0"/>
        <v>7.2014630000000004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7.5156157378417863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0.31415273784178588</v>
      </c>
      <c r="BB59">
        <f t="shared" si="0"/>
        <v>7.2014630000000004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7.5156157378417863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0.31415273784178588</v>
      </c>
      <c r="BB60">
        <f t="shared" si="0"/>
        <v>7.2014630000000004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7.5156157378417863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0.31415273784178588</v>
      </c>
      <c r="BB61">
        <f t="shared" si="0"/>
        <v>7.2014630000000004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7.5156157378417863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0.31415273784178588</v>
      </c>
      <c r="BB62">
        <f t="shared" si="0"/>
        <v>7.2014630000000004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7.5156157378417863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0.31415273784178588</v>
      </c>
      <c r="BB63">
        <f t="shared" si="0"/>
        <v>7.2014630000000004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7.5156157378417863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0.31415273784178588</v>
      </c>
      <c r="BB64">
        <f t="shared" si="0"/>
        <v>7.2014630000000004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7.5156157378417863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0.31415273784178588</v>
      </c>
      <c r="BB65">
        <f t="shared" si="0"/>
        <v>7.2014630000000004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7.5156157378417863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0.31415273784178588</v>
      </c>
      <c r="BB66">
        <f t="shared" si="0"/>
        <v>7.2014630000000004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7.5156157378417863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0.31415273784178588</v>
      </c>
      <c r="BB67">
        <f t="shared" si="0"/>
        <v>7.2014630000000004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7.5156157378417863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0.31415273784178588</v>
      </c>
      <c r="BB68">
        <f t="shared" ref="BB68:BB99" si="1">SUM(B68:AZ68)-BA68</f>
        <v>7.2014630000000004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7.5156157378417863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0.31415273784178588</v>
      </c>
      <c r="BB69">
        <f t="shared" si="1"/>
        <v>7.2014630000000004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7.5156157378417863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0.31415273784178588</v>
      </c>
      <c r="BB70">
        <f t="shared" si="1"/>
        <v>7.2014630000000004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7.5156157378417863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0.31415273784178588</v>
      </c>
      <c r="BB71">
        <f t="shared" si="1"/>
        <v>7.2014630000000004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7.5156157378417863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0.31415273784178588</v>
      </c>
      <c r="BB72">
        <f t="shared" si="1"/>
        <v>7.2014630000000004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7.5156157378417863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0.31415273784178588</v>
      </c>
      <c r="BB73">
        <f t="shared" si="1"/>
        <v>7.2014630000000004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7.5156157378417863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0.31415273784178588</v>
      </c>
      <c r="BB74">
        <f t="shared" si="1"/>
        <v>7.2014630000000004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7.5156157378417863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0.31415273784178588</v>
      </c>
      <c r="BB75">
        <f t="shared" si="1"/>
        <v>7.2014630000000004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7.5156157378417863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0.31415273784178588</v>
      </c>
      <c r="BB76">
        <f t="shared" si="1"/>
        <v>7.2014630000000004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7.5156157378417863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0.31415273784178588</v>
      </c>
      <c r="BB77">
        <f t="shared" si="1"/>
        <v>7.2014630000000004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7.5156157378417863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0.31415273784178588</v>
      </c>
      <c r="BB78">
        <f t="shared" si="1"/>
        <v>7.2014630000000004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7.5156157378417863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0.31415273784178588</v>
      </c>
      <c r="BB79">
        <f t="shared" si="1"/>
        <v>7.2014630000000004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7.5156157378417863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0.31415273784178588</v>
      </c>
      <c r="BB80">
        <f t="shared" si="1"/>
        <v>7.2014630000000004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7.5156157378417863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0.31415273784178588</v>
      </c>
      <c r="BB81">
        <f t="shared" si="1"/>
        <v>7.2014630000000004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7.5156157378417863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0.31415273784178588</v>
      </c>
      <c r="BB82">
        <f t="shared" si="1"/>
        <v>7.2014630000000004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7.5156157378417863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0.31415273784178588</v>
      </c>
      <c r="BB83">
        <f t="shared" si="1"/>
        <v>7.2014630000000004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7.5156157378417863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0.31415273784178588</v>
      </c>
      <c r="BB84">
        <f t="shared" si="1"/>
        <v>7.2014630000000004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7.5156157378417863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0.31415273784178588</v>
      </c>
      <c r="BB85">
        <f t="shared" si="1"/>
        <v>7.2014630000000004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7.5156157378417863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0.31415273784178588</v>
      </c>
      <c r="BB86">
        <f t="shared" si="1"/>
        <v>7.2014630000000004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7.5156157378417863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0.31415273784178588</v>
      </c>
      <c r="BB87">
        <f t="shared" si="1"/>
        <v>7.2014630000000004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7.5156157378417863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0.31415273784178588</v>
      </c>
      <c r="BB88">
        <f t="shared" si="1"/>
        <v>7.2014630000000004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7.5156157378417863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0.31415273784178588</v>
      </c>
      <c r="BB89">
        <f t="shared" si="1"/>
        <v>7.2014630000000004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7.5156157378417863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0.31415273784178588</v>
      </c>
      <c r="BB90">
        <f t="shared" si="1"/>
        <v>7.2014630000000004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7.5156157378417863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0.31415273784178588</v>
      </c>
      <c r="BB91">
        <f t="shared" si="1"/>
        <v>7.2014630000000004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7.5156157378417863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0.31415273784178588</v>
      </c>
      <c r="BB92">
        <f t="shared" si="1"/>
        <v>7.2014630000000004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7.5156157378417863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0.31415273784178588</v>
      </c>
      <c r="BB93">
        <f t="shared" si="1"/>
        <v>7.2014630000000004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7.5156157378417863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0.31415273784178588</v>
      </c>
      <c r="BB94">
        <f t="shared" si="1"/>
        <v>7.2014630000000004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7.5156157378417863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0.31415273784178588</v>
      </c>
      <c r="BB95">
        <f t="shared" si="1"/>
        <v>7.2014630000000004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7.5156157378417863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0.31415273784178588</v>
      </c>
      <c r="BB96">
        <f t="shared" si="1"/>
        <v>7.2014630000000004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7.5156157378417863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0.31415273784178588</v>
      </c>
      <c r="BB97">
        <f t="shared" si="1"/>
        <v>7.2014630000000004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7.5156157378417863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0.31415273784178588</v>
      </c>
      <c r="BB98">
        <f t="shared" si="1"/>
        <v>7.2014630000000004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0.18037477770820326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7.539665708202881E-3</v>
      </c>
      <c r="BB99">
        <f t="shared" si="1"/>
        <v>0.17283511200000037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259.3</v>
      </c>
      <c r="L3" s="206">
        <v>0</v>
      </c>
      <c r="M3" s="206">
        <v>57.01</v>
      </c>
      <c r="N3" s="206">
        <v>49.21</v>
      </c>
      <c r="O3" s="206">
        <v>34.72</v>
      </c>
      <c r="P3" s="206">
        <v>23.35</v>
      </c>
      <c r="Q3" s="206">
        <v>0</v>
      </c>
      <c r="R3" s="206">
        <v>0</v>
      </c>
      <c r="S3" s="206">
        <v>4.53</v>
      </c>
      <c r="T3" s="206">
        <v>0</v>
      </c>
      <c r="U3" s="206">
        <v>49.71</v>
      </c>
      <c r="V3" s="206">
        <v>0</v>
      </c>
      <c r="W3" s="206">
        <v>4.8</v>
      </c>
      <c r="X3" s="206">
        <v>14.41</v>
      </c>
      <c r="Y3" s="206">
        <v>0</v>
      </c>
      <c r="Z3" s="206">
        <v>58.7</v>
      </c>
      <c r="AA3" s="206">
        <v>14.41</v>
      </c>
      <c r="AB3" s="206">
        <v>0</v>
      </c>
      <c r="AC3" s="206">
        <v>14.18</v>
      </c>
      <c r="AD3" s="206">
        <v>0</v>
      </c>
      <c r="AE3" s="206">
        <v>0</v>
      </c>
      <c r="AF3" s="206">
        <v>0</v>
      </c>
      <c r="AG3" s="206">
        <v>90.33</v>
      </c>
      <c r="AH3" s="206">
        <v>0</v>
      </c>
      <c r="AI3" s="206">
        <v>0</v>
      </c>
      <c r="AJ3" s="206">
        <v>0</v>
      </c>
      <c r="AK3" s="206">
        <v>75.099999999999994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259.3</v>
      </c>
      <c r="L4" s="206">
        <v>0</v>
      </c>
      <c r="M4" s="206">
        <v>57.01</v>
      </c>
      <c r="N4" s="206">
        <v>49.21</v>
      </c>
      <c r="O4" s="206">
        <v>34.72</v>
      </c>
      <c r="P4" s="206">
        <v>23.35</v>
      </c>
      <c r="Q4" s="206">
        <v>0</v>
      </c>
      <c r="R4" s="206">
        <v>0</v>
      </c>
      <c r="S4" s="206">
        <v>4.54</v>
      </c>
      <c r="T4" s="206">
        <v>0</v>
      </c>
      <c r="U4" s="206">
        <v>49.71</v>
      </c>
      <c r="V4" s="206">
        <v>0</v>
      </c>
      <c r="W4" s="206">
        <v>4.8</v>
      </c>
      <c r="X4" s="206">
        <v>14.41</v>
      </c>
      <c r="Y4" s="206">
        <v>0</v>
      </c>
      <c r="Z4" s="206">
        <v>58.7</v>
      </c>
      <c r="AA4" s="206">
        <v>14.41</v>
      </c>
      <c r="AB4" s="206">
        <v>0</v>
      </c>
      <c r="AC4" s="206">
        <v>14.18</v>
      </c>
      <c r="AD4" s="206">
        <v>0</v>
      </c>
      <c r="AE4" s="206">
        <v>0</v>
      </c>
      <c r="AF4" s="206">
        <v>0</v>
      </c>
      <c r="AG4" s="206">
        <v>90.33</v>
      </c>
      <c r="AH4" s="206">
        <v>0</v>
      </c>
      <c r="AI4" s="206">
        <v>0</v>
      </c>
      <c r="AJ4" s="206">
        <v>0</v>
      </c>
      <c r="AK4" s="206">
        <v>75.099999999999994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259.3</v>
      </c>
      <c r="L5" s="206">
        <v>0</v>
      </c>
      <c r="M5" s="206">
        <v>57.01</v>
      </c>
      <c r="N5" s="206">
        <v>49.21</v>
      </c>
      <c r="O5" s="206">
        <v>34.72</v>
      </c>
      <c r="P5" s="206">
        <v>23.35</v>
      </c>
      <c r="Q5" s="206">
        <v>3.01</v>
      </c>
      <c r="R5" s="206">
        <v>0</v>
      </c>
      <c r="S5" s="206">
        <v>5.6</v>
      </c>
      <c r="T5" s="206">
        <v>0</v>
      </c>
      <c r="U5" s="206">
        <v>49.71</v>
      </c>
      <c r="V5" s="206">
        <v>0</v>
      </c>
      <c r="W5" s="206">
        <v>4.8</v>
      </c>
      <c r="X5" s="206">
        <v>14.41</v>
      </c>
      <c r="Y5" s="206">
        <v>0</v>
      </c>
      <c r="Z5" s="206">
        <v>58.7</v>
      </c>
      <c r="AA5" s="206">
        <v>14.41</v>
      </c>
      <c r="AB5" s="206">
        <v>0</v>
      </c>
      <c r="AC5" s="206">
        <v>14.18</v>
      </c>
      <c r="AD5" s="206">
        <v>0</v>
      </c>
      <c r="AE5" s="206">
        <v>0</v>
      </c>
      <c r="AF5" s="206">
        <v>0</v>
      </c>
      <c r="AG5" s="206">
        <v>90.33</v>
      </c>
      <c r="AH5" s="206">
        <v>0</v>
      </c>
      <c r="AI5" s="206">
        <v>0</v>
      </c>
      <c r="AJ5" s="206">
        <v>0</v>
      </c>
      <c r="AK5" s="206">
        <v>75.099999999999994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259.3</v>
      </c>
      <c r="L6" s="206">
        <v>0</v>
      </c>
      <c r="M6" s="206">
        <v>57.01</v>
      </c>
      <c r="N6" s="206">
        <v>49.21</v>
      </c>
      <c r="O6" s="206">
        <v>34.72</v>
      </c>
      <c r="P6" s="206">
        <v>23.35</v>
      </c>
      <c r="Q6" s="206">
        <v>3.01</v>
      </c>
      <c r="R6" s="206">
        <v>0</v>
      </c>
      <c r="S6" s="206">
        <v>5.6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58.7</v>
      </c>
      <c r="AA6" s="206">
        <v>14.41</v>
      </c>
      <c r="AB6" s="206">
        <v>0</v>
      </c>
      <c r="AC6" s="206">
        <v>14.18</v>
      </c>
      <c r="AD6" s="206">
        <v>0</v>
      </c>
      <c r="AE6" s="206">
        <v>0</v>
      </c>
      <c r="AF6" s="206">
        <v>0</v>
      </c>
      <c r="AG6" s="206">
        <v>90.33</v>
      </c>
      <c r="AH6" s="206">
        <v>0</v>
      </c>
      <c r="AI6" s="206">
        <v>0</v>
      </c>
      <c r="AJ6" s="206">
        <v>0</v>
      </c>
      <c r="AK6" s="206">
        <v>75.099999999999994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259.3</v>
      </c>
      <c r="L7" s="206">
        <v>0</v>
      </c>
      <c r="M7" s="206">
        <v>57.01</v>
      </c>
      <c r="N7" s="206">
        <v>49.21</v>
      </c>
      <c r="O7" s="206">
        <v>34.72</v>
      </c>
      <c r="P7" s="206">
        <v>23.35</v>
      </c>
      <c r="Q7" s="206">
        <v>3.01</v>
      </c>
      <c r="R7" s="206">
        <v>0</v>
      </c>
      <c r="S7" s="206">
        <v>5.59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58.7</v>
      </c>
      <c r="AA7" s="206">
        <v>14.41</v>
      </c>
      <c r="AB7" s="206">
        <v>0</v>
      </c>
      <c r="AC7" s="206">
        <v>14.18</v>
      </c>
      <c r="AD7" s="206">
        <v>0</v>
      </c>
      <c r="AE7" s="206">
        <v>0</v>
      </c>
      <c r="AF7" s="206">
        <v>0</v>
      </c>
      <c r="AG7" s="206">
        <v>90.33</v>
      </c>
      <c r="AH7" s="206">
        <v>0</v>
      </c>
      <c r="AI7" s="206">
        <v>0</v>
      </c>
      <c r="AJ7" s="206">
        <v>0</v>
      </c>
      <c r="AK7" s="206">
        <v>75.099999999999994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259.3</v>
      </c>
      <c r="L8" s="206">
        <v>0</v>
      </c>
      <c r="M8" s="206">
        <v>57.01</v>
      </c>
      <c r="N8" s="206">
        <v>49.21</v>
      </c>
      <c r="O8" s="206">
        <v>34.72</v>
      </c>
      <c r="P8" s="206">
        <v>23.35</v>
      </c>
      <c r="Q8" s="206">
        <v>3.01</v>
      </c>
      <c r="R8" s="206">
        <v>0</v>
      </c>
      <c r="S8" s="206">
        <v>5.64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58.7</v>
      </c>
      <c r="AA8" s="206">
        <v>14.41</v>
      </c>
      <c r="AB8" s="206">
        <v>0</v>
      </c>
      <c r="AC8" s="206">
        <v>14.18</v>
      </c>
      <c r="AD8" s="206">
        <v>0</v>
      </c>
      <c r="AE8" s="206">
        <v>0</v>
      </c>
      <c r="AF8" s="206">
        <v>0</v>
      </c>
      <c r="AG8" s="206">
        <v>90.33</v>
      </c>
      <c r="AH8" s="206">
        <v>0</v>
      </c>
      <c r="AI8" s="206">
        <v>0</v>
      </c>
      <c r="AJ8" s="206">
        <v>0</v>
      </c>
      <c r="AK8" s="206">
        <v>75.099999999999994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259.3</v>
      </c>
      <c r="L9" s="206">
        <v>0</v>
      </c>
      <c r="M9" s="206">
        <v>57.01</v>
      </c>
      <c r="N9" s="206">
        <v>49.21</v>
      </c>
      <c r="O9" s="206">
        <v>34.72</v>
      </c>
      <c r="P9" s="206">
        <v>23.35</v>
      </c>
      <c r="Q9" s="206">
        <v>3</v>
      </c>
      <c r="R9" s="206">
        <v>0</v>
      </c>
      <c r="S9" s="206">
        <v>4.75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58.7</v>
      </c>
      <c r="AA9" s="206">
        <v>14.41</v>
      </c>
      <c r="AB9" s="206">
        <v>0</v>
      </c>
      <c r="AC9" s="206">
        <v>14.18</v>
      </c>
      <c r="AD9" s="206">
        <v>0</v>
      </c>
      <c r="AE9" s="206">
        <v>0</v>
      </c>
      <c r="AF9" s="206">
        <v>0</v>
      </c>
      <c r="AG9" s="206">
        <v>90.33</v>
      </c>
      <c r="AH9" s="206">
        <v>0</v>
      </c>
      <c r="AI9" s="206">
        <v>0</v>
      </c>
      <c r="AJ9" s="206">
        <v>0</v>
      </c>
      <c r="AK9" s="206">
        <v>75.099999999999994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259.3</v>
      </c>
      <c r="L10" s="206">
        <v>0</v>
      </c>
      <c r="M10" s="206">
        <v>57.01</v>
      </c>
      <c r="N10" s="206">
        <v>49.21</v>
      </c>
      <c r="O10" s="206">
        <v>34.72</v>
      </c>
      <c r="P10" s="206">
        <v>23.35</v>
      </c>
      <c r="Q10" s="206">
        <v>3.67</v>
      </c>
      <c r="R10" s="206">
        <v>0</v>
      </c>
      <c r="S10" s="206">
        <v>5.01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58.7</v>
      </c>
      <c r="AA10" s="206">
        <v>14.41</v>
      </c>
      <c r="AB10" s="206">
        <v>0</v>
      </c>
      <c r="AC10" s="206">
        <v>14.18</v>
      </c>
      <c r="AD10" s="206">
        <v>0</v>
      </c>
      <c r="AE10" s="206">
        <v>0</v>
      </c>
      <c r="AF10" s="206">
        <v>0</v>
      </c>
      <c r="AG10" s="206">
        <v>90.33</v>
      </c>
      <c r="AH10" s="206">
        <v>0</v>
      </c>
      <c r="AI10" s="206">
        <v>0</v>
      </c>
      <c r="AJ10" s="206">
        <v>0</v>
      </c>
      <c r="AK10" s="206">
        <v>75.099999999999994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259.3</v>
      </c>
      <c r="L11" s="206">
        <v>0</v>
      </c>
      <c r="M11" s="206">
        <v>57.01</v>
      </c>
      <c r="N11" s="206">
        <v>49.21</v>
      </c>
      <c r="O11" s="206">
        <v>34.72</v>
      </c>
      <c r="P11" s="206">
        <v>23.35</v>
      </c>
      <c r="Q11" s="206">
        <v>3</v>
      </c>
      <c r="R11" s="206">
        <v>0</v>
      </c>
      <c r="S11" s="206">
        <v>4.75</v>
      </c>
      <c r="T11" s="206">
        <v>0</v>
      </c>
      <c r="U11" s="206">
        <v>49.71</v>
      </c>
      <c r="V11" s="206">
        <v>0</v>
      </c>
      <c r="W11" s="206">
        <v>4.8</v>
      </c>
      <c r="X11" s="206">
        <v>14.73</v>
      </c>
      <c r="Y11" s="206">
        <v>0</v>
      </c>
      <c r="Z11" s="206">
        <v>58.7</v>
      </c>
      <c r="AA11" s="206">
        <v>14.41</v>
      </c>
      <c r="AB11" s="206">
        <v>0</v>
      </c>
      <c r="AC11" s="206">
        <v>14.18</v>
      </c>
      <c r="AD11" s="206">
        <v>0</v>
      </c>
      <c r="AE11" s="206">
        <v>0</v>
      </c>
      <c r="AF11" s="206">
        <v>0</v>
      </c>
      <c r="AG11" s="206">
        <v>90.33</v>
      </c>
      <c r="AH11" s="206">
        <v>0</v>
      </c>
      <c r="AI11" s="206">
        <v>0</v>
      </c>
      <c r="AJ11" s="206">
        <v>0</v>
      </c>
      <c r="AK11" s="206">
        <v>79.709999999999994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259.3</v>
      </c>
      <c r="L12" s="206">
        <v>0</v>
      </c>
      <c r="M12" s="206">
        <v>57.01</v>
      </c>
      <c r="N12" s="206">
        <v>49.21</v>
      </c>
      <c r="O12" s="206">
        <v>34.72</v>
      </c>
      <c r="P12" s="206">
        <v>23.35</v>
      </c>
      <c r="Q12" s="206">
        <v>3</v>
      </c>
      <c r="R12" s="206">
        <v>0</v>
      </c>
      <c r="S12" s="206">
        <v>4.75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58.7</v>
      </c>
      <c r="AA12" s="206">
        <v>14.41</v>
      </c>
      <c r="AB12" s="206">
        <v>0</v>
      </c>
      <c r="AC12" s="206">
        <v>14.18</v>
      </c>
      <c r="AD12" s="206">
        <v>0</v>
      </c>
      <c r="AE12" s="206">
        <v>0</v>
      </c>
      <c r="AF12" s="206">
        <v>0</v>
      </c>
      <c r="AG12" s="206">
        <v>90.33</v>
      </c>
      <c r="AH12" s="206">
        <v>0</v>
      </c>
      <c r="AI12" s="206">
        <v>0</v>
      </c>
      <c r="AJ12" s="206">
        <v>0</v>
      </c>
      <c r="AK12" s="206">
        <v>75.099999999999994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259.3</v>
      </c>
      <c r="L13" s="206">
        <v>0</v>
      </c>
      <c r="M13" s="206">
        <v>57.01</v>
      </c>
      <c r="N13" s="206">
        <v>49.21</v>
      </c>
      <c r="O13" s="206">
        <v>34.72</v>
      </c>
      <c r="P13" s="206">
        <v>23.35</v>
      </c>
      <c r="Q13" s="206">
        <v>3</v>
      </c>
      <c r="R13" s="206">
        <v>0</v>
      </c>
      <c r="S13" s="206">
        <v>4.75</v>
      </c>
      <c r="T13" s="206">
        <v>0.02</v>
      </c>
      <c r="U13" s="206">
        <v>49.71</v>
      </c>
      <c r="V13" s="206">
        <v>0</v>
      </c>
      <c r="W13" s="206">
        <v>4.8</v>
      </c>
      <c r="X13" s="206">
        <v>15.03</v>
      </c>
      <c r="Y13" s="206">
        <v>0</v>
      </c>
      <c r="Z13" s="206">
        <v>58.7</v>
      </c>
      <c r="AA13" s="206">
        <v>14.41</v>
      </c>
      <c r="AB13" s="206">
        <v>0</v>
      </c>
      <c r="AC13" s="206">
        <v>14.24</v>
      </c>
      <c r="AD13" s="206">
        <v>0</v>
      </c>
      <c r="AE13" s="206">
        <v>0</v>
      </c>
      <c r="AF13" s="206">
        <v>0</v>
      </c>
      <c r="AG13" s="206">
        <v>90.33</v>
      </c>
      <c r="AH13" s="206">
        <v>0</v>
      </c>
      <c r="AI13" s="206">
        <v>0</v>
      </c>
      <c r="AJ13" s="206">
        <v>0</v>
      </c>
      <c r="AK13" s="206">
        <v>79.709999999999994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259.3</v>
      </c>
      <c r="L14" s="206">
        <v>0</v>
      </c>
      <c r="M14" s="206">
        <v>57.01</v>
      </c>
      <c r="N14" s="206">
        <v>49.21</v>
      </c>
      <c r="O14" s="206">
        <v>34.72</v>
      </c>
      <c r="P14" s="206">
        <v>23.35</v>
      </c>
      <c r="Q14" s="206">
        <v>3.01</v>
      </c>
      <c r="R14" s="206">
        <v>0</v>
      </c>
      <c r="S14" s="206">
        <v>4.92</v>
      </c>
      <c r="T14" s="206">
        <v>0.03</v>
      </c>
      <c r="U14" s="206">
        <v>49.71</v>
      </c>
      <c r="V14" s="206">
        <v>0</v>
      </c>
      <c r="W14" s="206">
        <v>4.8</v>
      </c>
      <c r="X14" s="206">
        <v>15.03</v>
      </c>
      <c r="Y14" s="206">
        <v>0</v>
      </c>
      <c r="Z14" s="206">
        <v>58.7</v>
      </c>
      <c r="AA14" s="206">
        <v>14.41</v>
      </c>
      <c r="AB14" s="206">
        <v>0</v>
      </c>
      <c r="AC14" s="206">
        <v>14.24</v>
      </c>
      <c r="AD14" s="206">
        <v>0</v>
      </c>
      <c r="AE14" s="206">
        <v>0</v>
      </c>
      <c r="AF14" s="206">
        <v>0</v>
      </c>
      <c r="AG14" s="206">
        <v>90.33</v>
      </c>
      <c r="AH14" s="206">
        <v>0</v>
      </c>
      <c r="AI14" s="206">
        <v>0</v>
      </c>
      <c r="AJ14" s="206">
        <v>0</v>
      </c>
      <c r="AK14" s="206">
        <v>79.709999999999994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259.3</v>
      </c>
      <c r="L15" s="206">
        <v>0</v>
      </c>
      <c r="M15" s="206">
        <v>59.7</v>
      </c>
      <c r="N15" s="206">
        <v>49.21</v>
      </c>
      <c r="O15" s="206">
        <v>34.72</v>
      </c>
      <c r="P15" s="206">
        <v>23.35</v>
      </c>
      <c r="Q15" s="206">
        <v>3</v>
      </c>
      <c r="R15" s="206">
        <v>0</v>
      </c>
      <c r="S15" s="206">
        <v>4.75</v>
      </c>
      <c r="T15" s="206">
        <v>0.05</v>
      </c>
      <c r="U15" s="206">
        <v>49.71</v>
      </c>
      <c r="V15" s="206">
        <v>0</v>
      </c>
      <c r="W15" s="206">
        <v>4.8</v>
      </c>
      <c r="X15" s="206">
        <v>15.03</v>
      </c>
      <c r="Y15" s="206">
        <v>0</v>
      </c>
      <c r="Z15" s="206">
        <v>58.7</v>
      </c>
      <c r="AA15" s="206">
        <v>14.41</v>
      </c>
      <c r="AB15" s="206">
        <v>0</v>
      </c>
      <c r="AC15" s="206">
        <v>14.18</v>
      </c>
      <c r="AD15" s="206">
        <v>0</v>
      </c>
      <c r="AE15" s="206">
        <v>0</v>
      </c>
      <c r="AF15" s="206">
        <v>0</v>
      </c>
      <c r="AG15" s="206">
        <v>90.33</v>
      </c>
      <c r="AH15" s="206">
        <v>0</v>
      </c>
      <c r="AI15" s="206">
        <v>0</v>
      </c>
      <c r="AJ15" s="206">
        <v>0</v>
      </c>
      <c r="AK15" s="206">
        <v>79.709999999999994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259.3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23.35</v>
      </c>
      <c r="Q16" s="206">
        <v>3</v>
      </c>
      <c r="R16" s="206">
        <v>0</v>
      </c>
      <c r="S16" s="206">
        <v>4.75</v>
      </c>
      <c r="T16" s="206">
        <v>0.06</v>
      </c>
      <c r="U16" s="206">
        <v>49.71</v>
      </c>
      <c r="V16" s="206">
        <v>0</v>
      </c>
      <c r="W16" s="206">
        <v>4.8</v>
      </c>
      <c r="X16" s="206">
        <v>15.03</v>
      </c>
      <c r="Y16" s="206">
        <v>0</v>
      </c>
      <c r="Z16" s="206">
        <v>58.7</v>
      </c>
      <c r="AA16" s="206">
        <v>14.41</v>
      </c>
      <c r="AB16" s="206">
        <v>0</v>
      </c>
      <c r="AC16" s="206">
        <v>14.18</v>
      </c>
      <c r="AD16" s="206">
        <v>0</v>
      </c>
      <c r="AE16" s="206">
        <v>0</v>
      </c>
      <c r="AF16" s="206">
        <v>0</v>
      </c>
      <c r="AG16" s="206">
        <v>90.33</v>
      </c>
      <c r="AH16" s="206">
        <v>0</v>
      </c>
      <c r="AI16" s="206">
        <v>0</v>
      </c>
      <c r="AJ16" s="206">
        <v>0</v>
      </c>
      <c r="AK16" s="206">
        <v>79.709999999999994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259.3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23.35</v>
      </c>
      <c r="Q17" s="206">
        <v>3</v>
      </c>
      <c r="R17" s="206">
        <v>0</v>
      </c>
      <c r="S17" s="206">
        <v>4.76</v>
      </c>
      <c r="T17" s="206">
        <v>0.06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58.7</v>
      </c>
      <c r="AA17" s="206">
        <v>14.41</v>
      </c>
      <c r="AB17" s="206">
        <v>0</v>
      </c>
      <c r="AC17" s="206">
        <v>14.18</v>
      </c>
      <c r="AD17" s="206">
        <v>0</v>
      </c>
      <c r="AE17" s="206">
        <v>0</v>
      </c>
      <c r="AF17" s="206">
        <v>0</v>
      </c>
      <c r="AG17" s="206">
        <v>90.33</v>
      </c>
      <c r="AH17" s="206">
        <v>0</v>
      </c>
      <c r="AI17" s="206">
        <v>0</v>
      </c>
      <c r="AJ17" s="206">
        <v>0</v>
      </c>
      <c r="AK17" s="206">
        <v>79.709999999999994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259.3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23.35</v>
      </c>
      <c r="Q18" s="206">
        <v>3</v>
      </c>
      <c r="R18" s="206">
        <v>0</v>
      </c>
      <c r="S18" s="206">
        <v>4.76</v>
      </c>
      <c r="T18" s="206">
        <v>0.06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58.7</v>
      </c>
      <c r="AA18" s="206">
        <v>14.41</v>
      </c>
      <c r="AB18" s="206">
        <v>0</v>
      </c>
      <c r="AC18" s="206">
        <v>14.18</v>
      </c>
      <c r="AD18" s="206">
        <v>0</v>
      </c>
      <c r="AE18" s="206">
        <v>0</v>
      </c>
      <c r="AF18" s="206">
        <v>0</v>
      </c>
      <c r="AG18" s="206">
        <v>90.33</v>
      </c>
      <c r="AH18" s="206">
        <v>0</v>
      </c>
      <c r="AI18" s="206">
        <v>0</v>
      </c>
      <c r="AJ18" s="206">
        <v>0</v>
      </c>
      <c r="AK18" s="206">
        <v>79.709999999999994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259.3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23.35</v>
      </c>
      <c r="Q19" s="206">
        <v>3.67</v>
      </c>
      <c r="R19" s="206">
        <v>0</v>
      </c>
      <c r="S19" s="206">
        <v>5.0199999999999996</v>
      </c>
      <c r="T19" s="206">
        <v>0.06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58.7</v>
      </c>
      <c r="AA19" s="206">
        <v>14.41</v>
      </c>
      <c r="AB19" s="206">
        <v>0</v>
      </c>
      <c r="AC19" s="206">
        <v>14.18</v>
      </c>
      <c r="AD19" s="206">
        <v>0</v>
      </c>
      <c r="AE19" s="206">
        <v>0</v>
      </c>
      <c r="AF19" s="206">
        <v>0</v>
      </c>
      <c r="AG19" s="206">
        <v>90.33</v>
      </c>
      <c r="AH19" s="206">
        <v>0</v>
      </c>
      <c r="AI19" s="206">
        <v>0</v>
      </c>
      <c r="AJ19" s="206">
        <v>0</v>
      </c>
      <c r="AK19" s="206">
        <v>75.099999999999994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259.3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23.35</v>
      </c>
      <c r="Q20" s="206">
        <v>3.67</v>
      </c>
      <c r="R20" s="206">
        <v>0</v>
      </c>
      <c r="S20" s="206">
        <v>5.15</v>
      </c>
      <c r="T20" s="206">
        <v>0.06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58.7</v>
      </c>
      <c r="AA20" s="206">
        <v>14.41</v>
      </c>
      <c r="AB20" s="206">
        <v>0</v>
      </c>
      <c r="AC20" s="206">
        <v>14.18</v>
      </c>
      <c r="AD20" s="206">
        <v>0</v>
      </c>
      <c r="AE20" s="206">
        <v>0</v>
      </c>
      <c r="AF20" s="206">
        <v>0</v>
      </c>
      <c r="AG20" s="206">
        <v>90.33</v>
      </c>
      <c r="AH20" s="206">
        <v>0</v>
      </c>
      <c r="AI20" s="206">
        <v>0</v>
      </c>
      <c r="AJ20" s="206">
        <v>0</v>
      </c>
      <c r="AK20" s="206">
        <v>75.099999999999994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259.3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23.35</v>
      </c>
      <c r="Q21" s="206">
        <v>3</v>
      </c>
      <c r="R21" s="206">
        <v>0</v>
      </c>
      <c r="S21" s="206">
        <v>4.75</v>
      </c>
      <c r="T21" s="206">
        <v>0.06</v>
      </c>
      <c r="U21" s="206">
        <v>49.71</v>
      </c>
      <c r="V21" s="206">
        <v>0</v>
      </c>
      <c r="W21" s="206">
        <v>4.8</v>
      </c>
      <c r="X21" s="206">
        <v>14.41</v>
      </c>
      <c r="Y21" s="206">
        <v>0</v>
      </c>
      <c r="Z21" s="206">
        <v>58.7</v>
      </c>
      <c r="AA21" s="206">
        <v>14.41</v>
      </c>
      <c r="AB21" s="206">
        <v>0</v>
      </c>
      <c r="AC21" s="206">
        <v>14.18</v>
      </c>
      <c r="AD21" s="206">
        <v>0</v>
      </c>
      <c r="AE21" s="206">
        <v>0</v>
      </c>
      <c r="AF21" s="206">
        <v>0</v>
      </c>
      <c r="AG21" s="206">
        <v>90.33</v>
      </c>
      <c r="AH21" s="206">
        <v>0</v>
      </c>
      <c r="AI21" s="206">
        <v>0</v>
      </c>
      <c r="AJ21" s="206">
        <v>0</v>
      </c>
      <c r="AK21" s="206">
        <v>75.099999999999994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3</v>
      </c>
      <c r="R22" s="206">
        <v>0</v>
      </c>
      <c r="S22" s="206">
        <v>4.75</v>
      </c>
      <c r="T22" s="206">
        <v>0.06</v>
      </c>
      <c r="U22" s="206">
        <v>49.71</v>
      </c>
      <c r="V22" s="206">
        <v>0</v>
      </c>
      <c r="W22" s="206">
        <v>4.8</v>
      </c>
      <c r="X22" s="206">
        <v>14.41</v>
      </c>
      <c r="Y22" s="206">
        <v>0</v>
      </c>
      <c r="Z22" s="206">
        <v>58.7</v>
      </c>
      <c r="AA22" s="206">
        <v>14.41</v>
      </c>
      <c r="AB22" s="206">
        <v>0</v>
      </c>
      <c r="AC22" s="206">
        <v>14.18</v>
      </c>
      <c r="AD22" s="206">
        <v>0</v>
      </c>
      <c r="AE22" s="206">
        <v>0</v>
      </c>
      <c r="AF22" s="206">
        <v>0</v>
      </c>
      <c r="AG22" s="206">
        <v>90.33</v>
      </c>
      <c r="AH22" s="206">
        <v>0</v>
      </c>
      <c r="AI22" s="206">
        <v>0</v>
      </c>
      <c r="AJ22" s="206">
        <v>0</v>
      </c>
      <c r="AK22" s="206">
        <v>75.099999999999994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259.3</v>
      </c>
      <c r="L23" s="206">
        <v>0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0</v>
      </c>
      <c r="R23" s="206">
        <v>0</v>
      </c>
      <c r="S23" s="206">
        <v>4.76</v>
      </c>
      <c r="T23" s="206">
        <v>0.06</v>
      </c>
      <c r="U23" s="206">
        <v>49.71</v>
      </c>
      <c r="V23" s="206">
        <v>0</v>
      </c>
      <c r="W23" s="206">
        <v>4.8</v>
      </c>
      <c r="X23" s="206">
        <v>14.41</v>
      </c>
      <c r="Y23" s="206">
        <v>0</v>
      </c>
      <c r="Z23" s="206">
        <v>58.7</v>
      </c>
      <c r="AA23" s="206">
        <v>14.41</v>
      </c>
      <c r="AB23" s="206">
        <v>0</v>
      </c>
      <c r="AC23" s="206">
        <v>14.18</v>
      </c>
      <c r="AD23" s="206">
        <v>0</v>
      </c>
      <c r="AE23" s="206">
        <v>0</v>
      </c>
      <c r="AF23" s="206">
        <v>0</v>
      </c>
      <c r="AG23" s="206">
        <v>90.33</v>
      </c>
      <c r="AH23" s="206">
        <v>0</v>
      </c>
      <c r="AI23" s="206">
        <v>0</v>
      </c>
      <c r="AJ23" s="206">
        <v>0</v>
      </c>
      <c r="AK23" s="206">
        <v>75.099999999999994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259.3</v>
      </c>
      <c r="L24" s="206">
        <v>0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0</v>
      </c>
      <c r="R24" s="206">
        <v>0</v>
      </c>
      <c r="S24" s="206">
        <v>4.42</v>
      </c>
      <c r="T24" s="206">
        <v>0.06</v>
      </c>
      <c r="U24" s="206">
        <v>49.71</v>
      </c>
      <c r="V24" s="206">
        <v>8.74</v>
      </c>
      <c r="W24" s="206">
        <v>4.8</v>
      </c>
      <c r="X24" s="206">
        <v>14.41</v>
      </c>
      <c r="Y24" s="206">
        <v>0</v>
      </c>
      <c r="Z24" s="206">
        <v>58.7</v>
      </c>
      <c r="AA24" s="206">
        <v>14.41</v>
      </c>
      <c r="AB24" s="206">
        <v>0</v>
      </c>
      <c r="AC24" s="206">
        <v>14.58</v>
      </c>
      <c r="AD24" s="206">
        <v>0</v>
      </c>
      <c r="AE24" s="206">
        <v>0</v>
      </c>
      <c r="AF24" s="206">
        <v>0</v>
      </c>
      <c r="AG24" s="206">
        <v>90.33</v>
      </c>
      <c r="AH24" s="206">
        <v>0</v>
      </c>
      <c r="AI24" s="206">
        <v>0</v>
      </c>
      <c r="AJ24" s="206">
        <v>0</v>
      </c>
      <c r="AK24" s="206">
        <v>75.099999999999994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335.97</v>
      </c>
      <c r="L25" s="206">
        <v>6.04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4.82</v>
      </c>
      <c r="R25" s="206">
        <v>11.62</v>
      </c>
      <c r="S25" s="206">
        <v>6.58</v>
      </c>
      <c r="T25" s="206">
        <v>0.06</v>
      </c>
      <c r="U25" s="206">
        <v>49.71</v>
      </c>
      <c r="V25" s="206">
        <v>8.74</v>
      </c>
      <c r="W25" s="206">
        <v>14.67</v>
      </c>
      <c r="X25" s="206">
        <v>62.22</v>
      </c>
      <c r="Y25" s="206">
        <v>0</v>
      </c>
      <c r="Z25" s="206">
        <v>58.7</v>
      </c>
      <c r="AA25" s="206">
        <v>33.75</v>
      </c>
      <c r="AB25" s="206">
        <v>0</v>
      </c>
      <c r="AC25" s="206">
        <v>14.58</v>
      </c>
      <c r="AD25" s="206">
        <v>0</v>
      </c>
      <c r="AE25" s="206">
        <v>0</v>
      </c>
      <c r="AF25" s="206">
        <v>0</v>
      </c>
      <c r="AG25" s="206">
        <v>90.33</v>
      </c>
      <c r="AH25" s="206">
        <v>0</v>
      </c>
      <c r="AI25" s="206">
        <v>0</v>
      </c>
      <c r="AJ25" s="206">
        <v>0</v>
      </c>
      <c r="AK25" s="206">
        <v>75.099999999999994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393.76</v>
      </c>
      <c r="L26" s="206">
        <v>6.04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5.24</v>
      </c>
      <c r="R26" s="206">
        <v>11.62</v>
      </c>
      <c r="S26" s="206">
        <v>6.58</v>
      </c>
      <c r="T26" s="206">
        <v>0.06</v>
      </c>
      <c r="U26" s="206">
        <v>49.71</v>
      </c>
      <c r="V26" s="206">
        <v>8.74</v>
      </c>
      <c r="W26" s="206">
        <v>14.67</v>
      </c>
      <c r="X26" s="206">
        <v>62.22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14.58</v>
      </c>
      <c r="AD26" s="206">
        <v>0</v>
      </c>
      <c r="AE26" s="206">
        <v>0</v>
      </c>
      <c r="AF26" s="206">
        <v>0</v>
      </c>
      <c r="AG26" s="206">
        <v>90.33</v>
      </c>
      <c r="AH26" s="206">
        <v>0</v>
      </c>
      <c r="AI26" s="206">
        <v>0</v>
      </c>
      <c r="AJ26" s="206">
        <v>0</v>
      </c>
      <c r="AK26" s="206">
        <v>75.099999999999994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489.8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5.23</v>
      </c>
      <c r="R27" s="206">
        <v>11.62</v>
      </c>
      <c r="S27" s="206">
        <v>6.58</v>
      </c>
      <c r="T27" s="206">
        <v>0.06</v>
      </c>
      <c r="U27" s="206">
        <v>49.71</v>
      </c>
      <c r="V27" s="206">
        <v>8.74</v>
      </c>
      <c r="W27" s="206">
        <v>14.67</v>
      </c>
      <c r="X27" s="206">
        <v>62.22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14.58</v>
      </c>
      <c r="AD27" s="206">
        <v>0</v>
      </c>
      <c r="AE27" s="206">
        <v>0</v>
      </c>
      <c r="AF27" s="206">
        <v>0</v>
      </c>
      <c r="AG27" s="206">
        <v>90.33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489.8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5.23</v>
      </c>
      <c r="R28" s="206">
        <v>11.62</v>
      </c>
      <c r="S28" s="206">
        <v>6.58</v>
      </c>
      <c r="T28" s="206">
        <v>0.06</v>
      </c>
      <c r="U28" s="206">
        <v>49.71</v>
      </c>
      <c r="V28" s="206">
        <v>8.74</v>
      </c>
      <c r="W28" s="206">
        <v>14.67</v>
      </c>
      <c r="X28" s="206">
        <v>62.22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14.58</v>
      </c>
      <c r="AD28" s="206">
        <v>0</v>
      </c>
      <c r="AE28" s="206">
        <v>0</v>
      </c>
      <c r="AF28" s="206">
        <v>0</v>
      </c>
      <c r="AG28" s="206">
        <v>90.33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489.81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23.15</v>
      </c>
      <c r="Q29" s="206">
        <v>5.24</v>
      </c>
      <c r="R29" s="206">
        <v>11.62</v>
      </c>
      <c r="S29" s="206">
        <v>6.32</v>
      </c>
      <c r="T29" s="206">
        <v>0</v>
      </c>
      <c r="U29" s="206">
        <v>49.71</v>
      </c>
      <c r="V29" s="206">
        <v>8.74</v>
      </c>
      <c r="W29" s="206">
        <v>14.67</v>
      </c>
      <c r="X29" s="206">
        <v>62.22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14.58</v>
      </c>
      <c r="AD29" s="206">
        <v>0</v>
      </c>
      <c r="AE29" s="206">
        <v>0</v>
      </c>
      <c r="AF29" s="206">
        <v>0</v>
      </c>
      <c r="AG29" s="206">
        <v>90.33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489.81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23.15</v>
      </c>
      <c r="Q30" s="206">
        <v>5.24</v>
      </c>
      <c r="R30" s="206">
        <v>11.62</v>
      </c>
      <c r="S30" s="206">
        <v>6.32</v>
      </c>
      <c r="T30" s="206">
        <v>0</v>
      </c>
      <c r="U30" s="206">
        <v>49.71</v>
      </c>
      <c r="V30" s="206">
        <v>8.74</v>
      </c>
      <c r="W30" s="206">
        <v>14.67</v>
      </c>
      <c r="X30" s="206">
        <v>62.22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14.58</v>
      </c>
      <c r="AD30" s="206">
        <v>0</v>
      </c>
      <c r="AE30" s="206">
        <v>0</v>
      </c>
      <c r="AF30" s="206">
        <v>0</v>
      </c>
      <c r="AG30" s="206">
        <v>90.33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2.87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489.81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23.15</v>
      </c>
      <c r="Q31" s="206">
        <v>5.24</v>
      </c>
      <c r="R31" s="206">
        <v>11.62</v>
      </c>
      <c r="S31" s="206">
        <v>6.32</v>
      </c>
      <c r="T31" s="206">
        <v>0</v>
      </c>
      <c r="U31" s="206">
        <v>49.71</v>
      </c>
      <c r="V31" s="206">
        <v>8.74</v>
      </c>
      <c r="W31" s="206">
        <v>14.67</v>
      </c>
      <c r="X31" s="206">
        <v>62.22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14.58</v>
      </c>
      <c r="AD31" s="206">
        <v>0</v>
      </c>
      <c r="AE31" s="206">
        <v>0</v>
      </c>
      <c r="AF31" s="206">
        <v>0</v>
      </c>
      <c r="AG31" s="206">
        <v>90.33</v>
      </c>
      <c r="AH31" s="206">
        <v>0</v>
      </c>
      <c r="AI31" s="206">
        <v>0</v>
      </c>
      <c r="AJ31" s="206">
        <v>0</v>
      </c>
      <c r="AK31" s="206">
        <v>127.18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13.16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489.81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23.15</v>
      </c>
      <c r="Q32" s="206">
        <v>5.24</v>
      </c>
      <c r="R32" s="206">
        <v>11.62</v>
      </c>
      <c r="S32" s="206">
        <v>6.32</v>
      </c>
      <c r="T32" s="206">
        <v>0</v>
      </c>
      <c r="U32" s="206">
        <v>49.71</v>
      </c>
      <c r="V32" s="206">
        <v>8.74</v>
      </c>
      <c r="W32" s="206">
        <v>14.67</v>
      </c>
      <c r="X32" s="206">
        <v>62.22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14.58</v>
      </c>
      <c r="AD32" s="206">
        <v>0</v>
      </c>
      <c r="AE32" s="206">
        <v>0</v>
      </c>
      <c r="AF32" s="206">
        <v>0</v>
      </c>
      <c r="AG32" s="206">
        <v>90.33</v>
      </c>
      <c r="AH32" s="206">
        <v>0</v>
      </c>
      <c r="AI32" s="206">
        <v>0</v>
      </c>
      <c r="AJ32" s="206">
        <v>0</v>
      </c>
      <c r="AK32" s="206">
        <v>127.18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32.32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489.81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23.15</v>
      </c>
      <c r="Q33" s="206">
        <v>5.24</v>
      </c>
      <c r="R33" s="206">
        <v>11.62</v>
      </c>
      <c r="S33" s="206">
        <v>6.32</v>
      </c>
      <c r="T33" s="206">
        <v>0</v>
      </c>
      <c r="U33" s="206">
        <v>49.71</v>
      </c>
      <c r="V33" s="206">
        <v>8.74</v>
      </c>
      <c r="W33" s="206">
        <v>14.67</v>
      </c>
      <c r="X33" s="206">
        <v>62.22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14.58</v>
      </c>
      <c r="AD33" s="206">
        <v>0</v>
      </c>
      <c r="AE33" s="206">
        <v>0</v>
      </c>
      <c r="AF33" s="206">
        <v>0</v>
      </c>
      <c r="AG33" s="206">
        <v>90.33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489.81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23.15</v>
      </c>
      <c r="Q34" s="206">
        <v>5.24</v>
      </c>
      <c r="R34" s="206">
        <v>11.62</v>
      </c>
      <c r="S34" s="206">
        <v>6.32</v>
      </c>
      <c r="T34" s="206">
        <v>0</v>
      </c>
      <c r="U34" s="206">
        <v>49.71</v>
      </c>
      <c r="V34" s="206">
        <v>8.74</v>
      </c>
      <c r="W34" s="206">
        <v>14.67</v>
      </c>
      <c r="X34" s="206">
        <v>62.22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14.58</v>
      </c>
      <c r="AD34" s="206">
        <v>0</v>
      </c>
      <c r="AE34" s="206">
        <v>0</v>
      </c>
      <c r="AF34" s="206">
        <v>0</v>
      </c>
      <c r="AG34" s="206">
        <v>90.33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489.81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23.15</v>
      </c>
      <c r="Q35" s="206">
        <v>5.24</v>
      </c>
      <c r="R35" s="206">
        <v>11.62</v>
      </c>
      <c r="S35" s="206">
        <v>6.32</v>
      </c>
      <c r="T35" s="206">
        <v>0</v>
      </c>
      <c r="U35" s="206">
        <v>49.71</v>
      </c>
      <c r="V35" s="206">
        <v>8.74</v>
      </c>
      <c r="W35" s="206">
        <v>14.67</v>
      </c>
      <c r="X35" s="206">
        <v>62.22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14.58</v>
      </c>
      <c r="AD35" s="206">
        <v>0</v>
      </c>
      <c r="AE35" s="206">
        <v>0</v>
      </c>
      <c r="AF35" s="206">
        <v>0</v>
      </c>
      <c r="AG35" s="206">
        <v>90.33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489.81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23.15</v>
      </c>
      <c r="Q36" s="206">
        <v>5.24</v>
      </c>
      <c r="R36" s="206">
        <v>11.62</v>
      </c>
      <c r="S36" s="206">
        <v>6.32</v>
      </c>
      <c r="T36" s="206">
        <v>0</v>
      </c>
      <c r="U36" s="206">
        <v>49.71</v>
      </c>
      <c r="V36" s="206">
        <v>8.74</v>
      </c>
      <c r="W36" s="206">
        <v>14.67</v>
      </c>
      <c r="X36" s="206">
        <v>62.22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14.58</v>
      </c>
      <c r="AD36" s="206">
        <v>0</v>
      </c>
      <c r="AE36" s="206">
        <v>0</v>
      </c>
      <c r="AF36" s="206">
        <v>0</v>
      </c>
      <c r="AG36" s="206">
        <v>90.33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489.81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23.15</v>
      </c>
      <c r="Q37" s="206">
        <v>5.24</v>
      </c>
      <c r="R37" s="206">
        <v>11.62</v>
      </c>
      <c r="S37" s="206">
        <v>6.32</v>
      </c>
      <c r="T37" s="206">
        <v>0</v>
      </c>
      <c r="U37" s="206">
        <v>49.71</v>
      </c>
      <c r="V37" s="206">
        <v>8.74</v>
      </c>
      <c r="W37" s="206">
        <v>14.67</v>
      </c>
      <c r="X37" s="206">
        <v>62.22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14.58</v>
      </c>
      <c r="AD37" s="206">
        <v>0</v>
      </c>
      <c r="AE37" s="206">
        <v>0</v>
      </c>
      <c r="AF37" s="206">
        <v>0</v>
      </c>
      <c r="AG37" s="206">
        <v>90.33</v>
      </c>
      <c r="AH37" s="206">
        <v>0</v>
      </c>
      <c r="AI37" s="206">
        <v>0</v>
      </c>
      <c r="AJ37" s="206">
        <v>0</v>
      </c>
      <c r="AK37" s="206">
        <v>107.58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489.81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23.15</v>
      </c>
      <c r="Q38" s="206">
        <v>5.24</v>
      </c>
      <c r="R38" s="206">
        <v>11.62</v>
      </c>
      <c r="S38" s="206">
        <v>6.32</v>
      </c>
      <c r="T38" s="206">
        <v>0</v>
      </c>
      <c r="U38" s="206">
        <v>49.71</v>
      </c>
      <c r="V38" s="206">
        <v>8.74</v>
      </c>
      <c r="W38" s="206">
        <v>14.67</v>
      </c>
      <c r="X38" s="206">
        <v>62.22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14.58</v>
      </c>
      <c r="AD38" s="206">
        <v>0</v>
      </c>
      <c r="AE38" s="206">
        <v>0</v>
      </c>
      <c r="AF38" s="206">
        <v>0</v>
      </c>
      <c r="AG38" s="206">
        <v>90.33</v>
      </c>
      <c r="AH38" s="206">
        <v>0</v>
      </c>
      <c r="AI38" s="206">
        <v>0</v>
      </c>
      <c r="AJ38" s="206">
        <v>0</v>
      </c>
      <c r="AK38" s="206">
        <v>107.58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489.81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23.15</v>
      </c>
      <c r="Q39" s="206">
        <v>5.24</v>
      </c>
      <c r="R39" s="206">
        <v>11.62</v>
      </c>
      <c r="S39" s="206">
        <v>6.32</v>
      </c>
      <c r="T39" s="206">
        <v>0</v>
      </c>
      <c r="U39" s="206">
        <v>49.71</v>
      </c>
      <c r="V39" s="206">
        <v>8.74</v>
      </c>
      <c r="W39" s="206">
        <v>14.67</v>
      </c>
      <c r="X39" s="206">
        <v>62.22</v>
      </c>
      <c r="Y39" s="206">
        <v>0</v>
      </c>
      <c r="Z39" s="206">
        <v>58.7</v>
      </c>
      <c r="AA39" s="206">
        <v>33.75</v>
      </c>
      <c r="AB39" s="206">
        <v>0</v>
      </c>
      <c r="AC39" s="206">
        <v>9.56</v>
      </c>
      <c r="AD39" s="206">
        <v>0</v>
      </c>
      <c r="AE39" s="206">
        <v>0</v>
      </c>
      <c r="AF39" s="206">
        <v>0</v>
      </c>
      <c r="AG39" s="206">
        <v>90.33</v>
      </c>
      <c r="AH39" s="206">
        <v>0</v>
      </c>
      <c r="AI39" s="206">
        <v>0</v>
      </c>
      <c r="AJ39" s="206">
        <v>0</v>
      </c>
      <c r="AK39" s="206">
        <v>107.58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489.81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23.15</v>
      </c>
      <c r="Q40" s="206">
        <v>5.24</v>
      </c>
      <c r="R40" s="206">
        <v>11.62</v>
      </c>
      <c r="S40" s="206">
        <v>6.32</v>
      </c>
      <c r="T40" s="206">
        <v>0</v>
      </c>
      <c r="U40" s="206">
        <v>49.71</v>
      </c>
      <c r="V40" s="206">
        <v>8.74</v>
      </c>
      <c r="W40" s="206">
        <v>14.67</v>
      </c>
      <c r="X40" s="206">
        <v>62.22</v>
      </c>
      <c r="Y40" s="206">
        <v>0</v>
      </c>
      <c r="Z40" s="206">
        <v>58.7</v>
      </c>
      <c r="AA40" s="206">
        <v>33.75</v>
      </c>
      <c r="AB40" s="206">
        <v>0</v>
      </c>
      <c r="AC40" s="206">
        <v>9.56</v>
      </c>
      <c r="AD40" s="206">
        <v>0</v>
      </c>
      <c r="AE40" s="206">
        <v>0</v>
      </c>
      <c r="AF40" s="206">
        <v>0</v>
      </c>
      <c r="AG40" s="206">
        <v>90.33</v>
      </c>
      <c r="AH40" s="206">
        <v>0</v>
      </c>
      <c r="AI40" s="206">
        <v>0</v>
      </c>
      <c r="AJ40" s="206">
        <v>0</v>
      </c>
      <c r="AK40" s="206">
        <v>107.58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489.81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23.15</v>
      </c>
      <c r="Q41" s="206">
        <v>5.24</v>
      </c>
      <c r="R41" s="206">
        <v>11.62</v>
      </c>
      <c r="S41" s="206">
        <v>6.32</v>
      </c>
      <c r="T41" s="206">
        <v>0</v>
      </c>
      <c r="U41" s="206">
        <v>49.71</v>
      </c>
      <c r="V41" s="206">
        <v>8.74</v>
      </c>
      <c r="W41" s="206">
        <v>14.67</v>
      </c>
      <c r="X41" s="206">
        <v>62.22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14.58</v>
      </c>
      <c r="AD41" s="206">
        <v>0</v>
      </c>
      <c r="AE41" s="206">
        <v>0</v>
      </c>
      <c r="AF41" s="206">
        <v>0</v>
      </c>
      <c r="AG41" s="206">
        <v>90.33</v>
      </c>
      <c r="AH41" s="206">
        <v>0</v>
      </c>
      <c r="AI41" s="206">
        <v>0</v>
      </c>
      <c r="AJ41" s="206">
        <v>0</v>
      </c>
      <c r="AK41" s="206">
        <v>107.58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489.81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23.15</v>
      </c>
      <c r="Q42" s="206">
        <v>5.24</v>
      </c>
      <c r="R42" s="206">
        <v>11.62</v>
      </c>
      <c r="S42" s="206">
        <v>6.32</v>
      </c>
      <c r="T42" s="206">
        <v>0</v>
      </c>
      <c r="U42" s="206">
        <v>49.71</v>
      </c>
      <c r="V42" s="206">
        <v>8.74</v>
      </c>
      <c r="W42" s="206">
        <v>14.67</v>
      </c>
      <c r="X42" s="206">
        <v>62.22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14.58</v>
      </c>
      <c r="AD42" s="206">
        <v>0</v>
      </c>
      <c r="AE42" s="206">
        <v>0</v>
      </c>
      <c r="AF42" s="206">
        <v>0</v>
      </c>
      <c r="AG42" s="206">
        <v>90.33</v>
      </c>
      <c r="AH42" s="206">
        <v>0</v>
      </c>
      <c r="AI42" s="206">
        <v>0</v>
      </c>
      <c r="AJ42" s="206">
        <v>0</v>
      </c>
      <c r="AK42" s="206">
        <v>107.58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489.81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23.15</v>
      </c>
      <c r="Q43" s="206">
        <v>5.24</v>
      </c>
      <c r="R43" s="206">
        <v>11.62</v>
      </c>
      <c r="S43" s="206">
        <v>6.32</v>
      </c>
      <c r="T43" s="206">
        <v>0</v>
      </c>
      <c r="U43" s="206">
        <v>49.71</v>
      </c>
      <c r="V43" s="206">
        <v>8.74</v>
      </c>
      <c r="W43" s="206">
        <v>14.67</v>
      </c>
      <c r="X43" s="206">
        <v>62.22</v>
      </c>
      <c r="Y43" s="206">
        <v>0</v>
      </c>
      <c r="Z43" s="206">
        <v>58.7</v>
      </c>
      <c r="AA43" s="206">
        <v>33.75</v>
      </c>
      <c r="AB43" s="206">
        <v>0</v>
      </c>
      <c r="AC43" s="206">
        <v>14.58</v>
      </c>
      <c r="AD43" s="206">
        <v>0</v>
      </c>
      <c r="AE43" s="206">
        <v>0</v>
      </c>
      <c r="AF43" s="206">
        <v>0</v>
      </c>
      <c r="AG43" s="206">
        <v>90.33</v>
      </c>
      <c r="AH43" s="206">
        <v>0</v>
      </c>
      <c r="AI43" s="206">
        <v>0</v>
      </c>
      <c r="AJ43" s="206">
        <v>0</v>
      </c>
      <c r="AK43" s="206">
        <v>107.58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489.81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23.15</v>
      </c>
      <c r="Q44" s="206">
        <v>5.24</v>
      </c>
      <c r="R44" s="206">
        <v>11.62</v>
      </c>
      <c r="S44" s="206">
        <v>6.32</v>
      </c>
      <c r="T44" s="206">
        <v>0</v>
      </c>
      <c r="U44" s="206">
        <v>49.71</v>
      </c>
      <c r="V44" s="206">
        <v>8.74</v>
      </c>
      <c r="W44" s="206">
        <v>14.67</v>
      </c>
      <c r="X44" s="206">
        <v>62.22</v>
      </c>
      <c r="Y44" s="206">
        <v>0</v>
      </c>
      <c r="Z44" s="206">
        <v>58.7</v>
      </c>
      <c r="AA44" s="206">
        <v>33.75</v>
      </c>
      <c r="AB44" s="206">
        <v>0</v>
      </c>
      <c r="AC44" s="206">
        <v>14.58</v>
      </c>
      <c r="AD44" s="206">
        <v>0</v>
      </c>
      <c r="AE44" s="206">
        <v>0</v>
      </c>
      <c r="AF44" s="206">
        <v>0</v>
      </c>
      <c r="AG44" s="206">
        <v>90.33</v>
      </c>
      <c r="AH44" s="206">
        <v>0</v>
      </c>
      <c r="AI44" s="206">
        <v>0</v>
      </c>
      <c r="AJ44" s="206">
        <v>0</v>
      </c>
      <c r="AK44" s="206">
        <v>107.58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489.81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23.15</v>
      </c>
      <c r="Q45" s="206">
        <v>5.24</v>
      </c>
      <c r="R45" s="206">
        <v>11.62</v>
      </c>
      <c r="S45" s="206">
        <v>6.32</v>
      </c>
      <c r="T45" s="206">
        <v>0</v>
      </c>
      <c r="U45" s="206">
        <v>49.71</v>
      </c>
      <c r="V45" s="206">
        <v>8.74</v>
      </c>
      <c r="W45" s="206">
        <v>14.67</v>
      </c>
      <c r="X45" s="206">
        <v>62.22</v>
      </c>
      <c r="Y45" s="206">
        <v>0</v>
      </c>
      <c r="Z45" s="206">
        <v>58.7</v>
      </c>
      <c r="AA45" s="206">
        <v>33.75</v>
      </c>
      <c r="AB45" s="206">
        <v>0</v>
      </c>
      <c r="AC45" s="206">
        <v>14.58</v>
      </c>
      <c r="AD45" s="206">
        <v>0</v>
      </c>
      <c r="AE45" s="206">
        <v>0</v>
      </c>
      <c r="AF45" s="206">
        <v>0</v>
      </c>
      <c r="AG45" s="206">
        <v>90.33</v>
      </c>
      <c r="AH45" s="206">
        <v>0</v>
      </c>
      <c r="AI45" s="206">
        <v>0</v>
      </c>
      <c r="AJ45" s="206">
        <v>0</v>
      </c>
      <c r="AK45" s="206">
        <v>107.58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489.81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23.15</v>
      </c>
      <c r="Q46" s="206">
        <v>5.24</v>
      </c>
      <c r="R46" s="206">
        <v>11.62</v>
      </c>
      <c r="S46" s="206">
        <v>6.32</v>
      </c>
      <c r="T46" s="206">
        <v>0</v>
      </c>
      <c r="U46" s="206">
        <v>49.71</v>
      </c>
      <c r="V46" s="206">
        <v>8.74</v>
      </c>
      <c r="W46" s="206">
        <v>14.67</v>
      </c>
      <c r="X46" s="206">
        <v>62.22</v>
      </c>
      <c r="Y46" s="206">
        <v>0</v>
      </c>
      <c r="Z46" s="206">
        <v>58.7</v>
      </c>
      <c r="AA46" s="206">
        <v>33.75</v>
      </c>
      <c r="AB46" s="206">
        <v>0</v>
      </c>
      <c r="AC46" s="206">
        <v>14.58</v>
      </c>
      <c r="AD46" s="206">
        <v>0</v>
      </c>
      <c r="AE46" s="206">
        <v>0</v>
      </c>
      <c r="AF46" s="206">
        <v>0</v>
      </c>
      <c r="AG46" s="206">
        <v>90.33</v>
      </c>
      <c r="AH46" s="206">
        <v>0</v>
      </c>
      <c r="AI46" s="206">
        <v>0</v>
      </c>
      <c r="AJ46" s="206">
        <v>0</v>
      </c>
      <c r="AK46" s="206">
        <v>107.58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489.8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23.15</v>
      </c>
      <c r="Q47" s="206">
        <v>5.23</v>
      </c>
      <c r="R47" s="206">
        <v>11.62</v>
      </c>
      <c r="S47" s="206">
        <v>6.32</v>
      </c>
      <c r="T47" s="206">
        <v>0</v>
      </c>
      <c r="U47" s="206">
        <v>49.71</v>
      </c>
      <c r="V47" s="206">
        <v>8.74</v>
      </c>
      <c r="W47" s="206">
        <v>14.21</v>
      </c>
      <c r="X47" s="206">
        <v>62.22</v>
      </c>
      <c r="Y47" s="206">
        <v>0</v>
      </c>
      <c r="Z47" s="206">
        <v>58.7</v>
      </c>
      <c r="AA47" s="206">
        <v>33.75</v>
      </c>
      <c r="AB47" s="206">
        <v>0</v>
      </c>
      <c r="AC47" s="206">
        <v>0</v>
      </c>
      <c r="AD47" s="206">
        <v>11.63</v>
      </c>
      <c r="AE47" s="206">
        <v>0</v>
      </c>
      <c r="AF47" s="206">
        <v>0</v>
      </c>
      <c r="AG47" s="206">
        <v>90.33</v>
      </c>
      <c r="AH47" s="206">
        <v>0</v>
      </c>
      <c r="AI47" s="206">
        <v>0</v>
      </c>
      <c r="AJ47" s="206">
        <v>0</v>
      </c>
      <c r="AK47" s="206">
        <v>127.18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489.8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23.15</v>
      </c>
      <c r="Q48" s="206">
        <v>5.23</v>
      </c>
      <c r="R48" s="206">
        <v>11.62</v>
      </c>
      <c r="S48" s="206">
        <v>6.32</v>
      </c>
      <c r="T48" s="206">
        <v>0</v>
      </c>
      <c r="U48" s="206">
        <v>49.71</v>
      </c>
      <c r="V48" s="206">
        <v>8.74</v>
      </c>
      <c r="W48" s="206">
        <v>14.21</v>
      </c>
      <c r="X48" s="206">
        <v>62.22</v>
      </c>
      <c r="Y48" s="206">
        <v>0</v>
      </c>
      <c r="Z48" s="206">
        <v>58.7</v>
      </c>
      <c r="AA48" s="206">
        <v>33.75</v>
      </c>
      <c r="AB48" s="206">
        <v>0</v>
      </c>
      <c r="AC48" s="206">
        <v>0</v>
      </c>
      <c r="AD48" s="206">
        <v>11.63</v>
      </c>
      <c r="AE48" s="206">
        <v>0</v>
      </c>
      <c r="AF48" s="206">
        <v>0</v>
      </c>
      <c r="AG48" s="206">
        <v>90.33</v>
      </c>
      <c r="AH48" s="206">
        <v>0</v>
      </c>
      <c r="AI48" s="206">
        <v>0</v>
      </c>
      <c r="AJ48" s="206">
        <v>0</v>
      </c>
      <c r="AK48" s="206">
        <v>127.18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489.8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23.15</v>
      </c>
      <c r="Q49" s="206">
        <v>5.23</v>
      </c>
      <c r="R49" s="206">
        <v>11.62</v>
      </c>
      <c r="S49" s="206">
        <v>6.32</v>
      </c>
      <c r="T49" s="206">
        <v>0</v>
      </c>
      <c r="U49" s="206">
        <v>49.71</v>
      </c>
      <c r="V49" s="206">
        <v>8.74</v>
      </c>
      <c r="W49" s="206">
        <v>14.21</v>
      </c>
      <c r="X49" s="206">
        <v>62.22</v>
      </c>
      <c r="Y49" s="206">
        <v>0</v>
      </c>
      <c r="Z49" s="206">
        <v>58.7</v>
      </c>
      <c r="AA49" s="206">
        <v>33.75</v>
      </c>
      <c r="AB49" s="206">
        <v>0</v>
      </c>
      <c r="AC49" s="206">
        <v>0</v>
      </c>
      <c r="AD49" s="206">
        <v>11.63</v>
      </c>
      <c r="AE49" s="206">
        <v>0</v>
      </c>
      <c r="AF49" s="206">
        <v>0</v>
      </c>
      <c r="AG49" s="206">
        <v>90.33</v>
      </c>
      <c r="AH49" s="206">
        <v>0</v>
      </c>
      <c r="AI49" s="206">
        <v>0</v>
      </c>
      <c r="AJ49" s="206">
        <v>0</v>
      </c>
      <c r="AK49" s="206">
        <v>88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489.8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23.15</v>
      </c>
      <c r="Q50" s="206">
        <v>5.23</v>
      </c>
      <c r="R50" s="206">
        <v>11.62</v>
      </c>
      <c r="S50" s="206">
        <v>6.32</v>
      </c>
      <c r="T50" s="206">
        <v>0</v>
      </c>
      <c r="U50" s="206">
        <v>49.71</v>
      </c>
      <c r="V50" s="206">
        <v>8.74</v>
      </c>
      <c r="W50" s="206">
        <v>14.21</v>
      </c>
      <c r="X50" s="206">
        <v>62.22</v>
      </c>
      <c r="Y50" s="206">
        <v>0</v>
      </c>
      <c r="Z50" s="206">
        <v>58.7</v>
      </c>
      <c r="AA50" s="206">
        <v>33.75</v>
      </c>
      <c r="AB50" s="206">
        <v>0</v>
      </c>
      <c r="AC50" s="206">
        <v>0</v>
      </c>
      <c r="AD50" s="206">
        <v>11.63</v>
      </c>
      <c r="AE50" s="206">
        <v>0</v>
      </c>
      <c r="AF50" s="206">
        <v>0</v>
      </c>
      <c r="AG50" s="206">
        <v>90.33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489.8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23.15</v>
      </c>
      <c r="Q51" s="206">
        <v>5.45</v>
      </c>
      <c r="R51" s="206">
        <v>11.62</v>
      </c>
      <c r="S51" s="206">
        <v>6.32</v>
      </c>
      <c r="T51" s="206">
        <v>0</v>
      </c>
      <c r="U51" s="206">
        <v>49.71</v>
      </c>
      <c r="V51" s="206">
        <v>8.74</v>
      </c>
      <c r="W51" s="206">
        <v>14.21</v>
      </c>
      <c r="X51" s="206">
        <v>62.22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14.58</v>
      </c>
      <c r="AD51" s="206">
        <v>0</v>
      </c>
      <c r="AE51" s="206">
        <v>0</v>
      </c>
      <c r="AF51" s="206">
        <v>0</v>
      </c>
      <c r="AG51" s="206">
        <v>90.53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489.8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23.15</v>
      </c>
      <c r="Q52" s="206">
        <v>5.45</v>
      </c>
      <c r="R52" s="206">
        <v>11.62</v>
      </c>
      <c r="S52" s="206">
        <v>6.32</v>
      </c>
      <c r="T52" s="206">
        <v>0</v>
      </c>
      <c r="U52" s="206">
        <v>49.71</v>
      </c>
      <c r="V52" s="206">
        <v>8.74</v>
      </c>
      <c r="W52" s="206">
        <v>14.21</v>
      </c>
      <c r="X52" s="206">
        <v>62.22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14.58</v>
      </c>
      <c r="AD52" s="206">
        <v>0</v>
      </c>
      <c r="AE52" s="206">
        <v>0</v>
      </c>
      <c r="AF52" s="206">
        <v>0</v>
      </c>
      <c r="AG52" s="206">
        <v>90.53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420</v>
      </c>
      <c r="L53" s="206">
        <v>5.8</v>
      </c>
      <c r="M53" s="206">
        <v>60.29</v>
      </c>
      <c r="N53" s="206">
        <v>49.21</v>
      </c>
      <c r="O53" s="206">
        <v>34.72</v>
      </c>
      <c r="P53" s="206">
        <v>23.15</v>
      </c>
      <c r="Q53" s="206">
        <v>5.45</v>
      </c>
      <c r="R53" s="206">
        <v>11.62</v>
      </c>
      <c r="S53" s="206">
        <v>6.06</v>
      </c>
      <c r="T53" s="206">
        <v>0</v>
      </c>
      <c r="U53" s="206">
        <v>49.71</v>
      </c>
      <c r="V53" s="206">
        <v>8.74</v>
      </c>
      <c r="W53" s="206">
        <v>14.21</v>
      </c>
      <c r="X53" s="206">
        <v>62.22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14.58</v>
      </c>
      <c r="AD53" s="206">
        <v>0</v>
      </c>
      <c r="AE53" s="206">
        <v>0</v>
      </c>
      <c r="AF53" s="206">
        <v>0</v>
      </c>
      <c r="AG53" s="206">
        <v>90.53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365.91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23.15</v>
      </c>
      <c r="Q54" s="206">
        <v>9.09</v>
      </c>
      <c r="R54" s="206">
        <v>11.62</v>
      </c>
      <c r="S54" s="206">
        <v>7.76</v>
      </c>
      <c r="T54" s="206">
        <v>0</v>
      </c>
      <c r="U54" s="206">
        <v>49.71</v>
      </c>
      <c r="V54" s="206">
        <v>8.74</v>
      </c>
      <c r="W54" s="206">
        <v>14.21</v>
      </c>
      <c r="X54" s="206">
        <v>62.22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14.58</v>
      </c>
      <c r="AD54" s="206">
        <v>0</v>
      </c>
      <c r="AE54" s="206">
        <v>0</v>
      </c>
      <c r="AF54" s="206">
        <v>0</v>
      </c>
      <c r="AG54" s="206">
        <v>90.53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310.20999999999998</v>
      </c>
      <c r="L55" s="206">
        <v>6.24</v>
      </c>
      <c r="M55" s="206">
        <v>60.29</v>
      </c>
      <c r="N55" s="206">
        <v>49.21</v>
      </c>
      <c r="O55" s="206">
        <v>34.72</v>
      </c>
      <c r="P55" s="206">
        <v>23.15</v>
      </c>
      <c r="Q55" s="206">
        <v>9.09</v>
      </c>
      <c r="R55" s="206">
        <v>12.1</v>
      </c>
      <c r="S55" s="206">
        <v>7.76</v>
      </c>
      <c r="T55" s="206">
        <v>0</v>
      </c>
      <c r="U55" s="206">
        <v>49.71</v>
      </c>
      <c r="V55" s="206">
        <v>8.74</v>
      </c>
      <c r="W55" s="206">
        <v>14.22</v>
      </c>
      <c r="X55" s="206">
        <v>62.23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14.18</v>
      </c>
      <c r="AD55" s="206">
        <v>0</v>
      </c>
      <c r="AE55" s="206">
        <v>0</v>
      </c>
      <c r="AF55" s="206">
        <v>0</v>
      </c>
      <c r="AG55" s="206">
        <v>90.53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60.29</v>
      </c>
      <c r="N56" s="206">
        <v>49.21</v>
      </c>
      <c r="O56" s="206">
        <v>34.72</v>
      </c>
      <c r="P56" s="206">
        <v>23.15</v>
      </c>
      <c r="Q56" s="206">
        <v>3.92</v>
      </c>
      <c r="R56" s="206">
        <v>12.1</v>
      </c>
      <c r="S56" s="206">
        <v>1.92</v>
      </c>
      <c r="T56" s="206">
        <v>0</v>
      </c>
      <c r="U56" s="206">
        <v>49.71</v>
      </c>
      <c r="V56" s="206">
        <v>8.74</v>
      </c>
      <c r="W56" s="206">
        <v>14.22</v>
      </c>
      <c r="X56" s="206">
        <v>62.23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14.18</v>
      </c>
      <c r="AD56" s="206">
        <v>0</v>
      </c>
      <c r="AE56" s="206">
        <v>0</v>
      </c>
      <c r="AF56" s="206">
        <v>0</v>
      </c>
      <c r="AG56" s="206">
        <v>90.53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267.57</v>
      </c>
      <c r="L57" s="206">
        <v>0</v>
      </c>
      <c r="M57" s="206">
        <v>60.29</v>
      </c>
      <c r="N57" s="206">
        <v>49.21</v>
      </c>
      <c r="O57" s="206">
        <v>34.72</v>
      </c>
      <c r="P57" s="206">
        <v>23.15</v>
      </c>
      <c r="Q57" s="206">
        <v>3.92</v>
      </c>
      <c r="R57" s="206">
        <v>12.1</v>
      </c>
      <c r="S57" s="206">
        <v>4.78</v>
      </c>
      <c r="T57" s="206">
        <v>0</v>
      </c>
      <c r="U57" s="206">
        <v>49.71</v>
      </c>
      <c r="V57" s="206">
        <v>8.74</v>
      </c>
      <c r="W57" s="206">
        <v>14.22</v>
      </c>
      <c r="X57" s="206">
        <v>62.23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14.18</v>
      </c>
      <c r="AD57" s="206">
        <v>0</v>
      </c>
      <c r="AE57" s="206">
        <v>0</v>
      </c>
      <c r="AF57" s="206">
        <v>0</v>
      </c>
      <c r="AG57" s="206">
        <v>90.53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267.56</v>
      </c>
      <c r="L58" s="206">
        <v>0</v>
      </c>
      <c r="M58" s="206">
        <v>60.29</v>
      </c>
      <c r="N58" s="206">
        <v>49.21</v>
      </c>
      <c r="O58" s="206">
        <v>34.72</v>
      </c>
      <c r="P58" s="206">
        <v>23.15</v>
      </c>
      <c r="Q58" s="206">
        <v>3.92</v>
      </c>
      <c r="R58" s="206">
        <v>12.1</v>
      </c>
      <c r="S58" s="206">
        <v>4.78</v>
      </c>
      <c r="T58" s="206">
        <v>0</v>
      </c>
      <c r="U58" s="206">
        <v>49.71</v>
      </c>
      <c r="V58" s="206">
        <v>8.74</v>
      </c>
      <c r="W58" s="206">
        <v>14.22</v>
      </c>
      <c r="X58" s="206">
        <v>62.23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14.18</v>
      </c>
      <c r="AD58" s="206">
        <v>0</v>
      </c>
      <c r="AE58" s="206">
        <v>0</v>
      </c>
      <c r="AF58" s="206">
        <v>0</v>
      </c>
      <c r="AG58" s="206">
        <v>90.53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267.87</v>
      </c>
      <c r="L59" s="206">
        <v>0</v>
      </c>
      <c r="M59" s="206">
        <v>60.29</v>
      </c>
      <c r="N59" s="206">
        <v>49.21</v>
      </c>
      <c r="O59" s="206">
        <v>34.72</v>
      </c>
      <c r="P59" s="206">
        <v>23.15</v>
      </c>
      <c r="Q59" s="206">
        <v>3.93</v>
      </c>
      <c r="R59" s="206">
        <v>7.55</v>
      </c>
      <c r="S59" s="206">
        <v>4.95</v>
      </c>
      <c r="T59" s="206">
        <v>0</v>
      </c>
      <c r="U59" s="206">
        <v>49.71</v>
      </c>
      <c r="V59" s="206">
        <v>8.39</v>
      </c>
      <c r="W59" s="206">
        <v>4.8</v>
      </c>
      <c r="X59" s="206">
        <v>14.41</v>
      </c>
      <c r="Y59" s="206">
        <v>0</v>
      </c>
      <c r="Z59" s="206">
        <v>58.7</v>
      </c>
      <c r="AA59" s="206">
        <v>32.99</v>
      </c>
      <c r="AB59" s="206">
        <v>0</v>
      </c>
      <c r="AC59" s="206">
        <v>14.18</v>
      </c>
      <c r="AD59" s="206">
        <v>0</v>
      </c>
      <c r="AE59" s="206">
        <v>0</v>
      </c>
      <c r="AF59" s="206">
        <v>0</v>
      </c>
      <c r="AG59" s="206">
        <v>90.53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267.86</v>
      </c>
      <c r="L60" s="206">
        <v>0</v>
      </c>
      <c r="M60" s="206">
        <v>60.29</v>
      </c>
      <c r="N60" s="206">
        <v>49.21</v>
      </c>
      <c r="O60" s="206">
        <v>34.72</v>
      </c>
      <c r="P60" s="206">
        <v>23.15</v>
      </c>
      <c r="Q60" s="206">
        <v>3.93</v>
      </c>
      <c r="R60" s="206">
        <v>7.55</v>
      </c>
      <c r="S60" s="206">
        <v>4.95</v>
      </c>
      <c r="T60" s="206">
        <v>0</v>
      </c>
      <c r="U60" s="206">
        <v>49.71</v>
      </c>
      <c r="V60" s="206">
        <v>8.39</v>
      </c>
      <c r="W60" s="206">
        <v>4.8</v>
      </c>
      <c r="X60" s="206">
        <v>14.41</v>
      </c>
      <c r="Y60" s="206">
        <v>0</v>
      </c>
      <c r="Z60" s="206">
        <v>58.7</v>
      </c>
      <c r="AA60" s="206">
        <v>32.99</v>
      </c>
      <c r="AB60" s="206">
        <v>0</v>
      </c>
      <c r="AC60" s="206">
        <v>14.18</v>
      </c>
      <c r="AD60" s="206">
        <v>0</v>
      </c>
      <c r="AE60" s="206">
        <v>0</v>
      </c>
      <c r="AF60" s="206">
        <v>0</v>
      </c>
      <c r="AG60" s="206">
        <v>90.53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266.76</v>
      </c>
      <c r="L61" s="206">
        <v>0</v>
      </c>
      <c r="M61" s="206">
        <v>60.29</v>
      </c>
      <c r="N61" s="206">
        <v>49.21</v>
      </c>
      <c r="O61" s="206">
        <v>34.72</v>
      </c>
      <c r="P61" s="206">
        <v>23.15</v>
      </c>
      <c r="Q61" s="206">
        <v>4.1100000000000003</v>
      </c>
      <c r="R61" s="206">
        <v>7.55</v>
      </c>
      <c r="S61" s="206">
        <v>5.25</v>
      </c>
      <c r="T61" s="206">
        <v>0</v>
      </c>
      <c r="U61" s="206">
        <v>49.71</v>
      </c>
      <c r="V61" s="206">
        <v>0</v>
      </c>
      <c r="W61" s="206">
        <v>4.8</v>
      </c>
      <c r="X61" s="206">
        <v>14.41</v>
      </c>
      <c r="Y61" s="206">
        <v>0</v>
      </c>
      <c r="Z61" s="206">
        <v>58.7</v>
      </c>
      <c r="AA61" s="206">
        <v>14.41</v>
      </c>
      <c r="AB61" s="206">
        <v>0</v>
      </c>
      <c r="AC61" s="206">
        <v>14.18</v>
      </c>
      <c r="AD61" s="206">
        <v>0</v>
      </c>
      <c r="AE61" s="206">
        <v>0</v>
      </c>
      <c r="AF61" s="206">
        <v>0</v>
      </c>
      <c r="AG61" s="206">
        <v>90.53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266.41000000000003</v>
      </c>
      <c r="L62" s="206">
        <v>0</v>
      </c>
      <c r="M62" s="206">
        <v>60.29</v>
      </c>
      <c r="N62" s="206">
        <v>49.21</v>
      </c>
      <c r="O62" s="206">
        <v>34.72</v>
      </c>
      <c r="P62" s="206">
        <v>23.15</v>
      </c>
      <c r="Q62" s="206">
        <v>4.1100000000000003</v>
      </c>
      <c r="R62" s="206">
        <v>7.55</v>
      </c>
      <c r="S62" s="206">
        <v>5.25</v>
      </c>
      <c r="T62" s="206">
        <v>0</v>
      </c>
      <c r="U62" s="206">
        <v>49.71</v>
      </c>
      <c r="V62" s="206">
        <v>0</v>
      </c>
      <c r="W62" s="206">
        <v>4.8</v>
      </c>
      <c r="X62" s="206">
        <v>14.41</v>
      </c>
      <c r="Y62" s="206">
        <v>0</v>
      </c>
      <c r="Z62" s="206">
        <v>58.7</v>
      </c>
      <c r="AA62" s="206">
        <v>14.41</v>
      </c>
      <c r="AB62" s="206">
        <v>0</v>
      </c>
      <c r="AC62" s="206">
        <v>14.18</v>
      </c>
      <c r="AD62" s="206">
        <v>0</v>
      </c>
      <c r="AE62" s="206">
        <v>0</v>
      </c>
      <c r="AF62" s="206">
        <v>0</v>
      </c>
      <c r="AG62" s="206">
        <v>90.53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259.31</v>
      </c>
      <c r="L63" s="206">
        <v>0</v>
      </c>
      <c r="M63" s="206">
        <v>60.29</v>
      </c>
      <c r="N63" s="206">
        <v>49.21</v>
      </c>
      <c r="O63" s="206">
        <v>34.72</v>
      </c>
      <c r="P63" s="206">
        <v>23.15</v>
      </c>
      <c r="Q63" s="206">
        <v>4.1100000000000003</v>
      </c>
      <c r="R63" s="206">
        <v>7.55</v>
      </c>
      <c r="S63" s="206">
        <v>5.25</v>
      </c>
      <c r="T63" s="206">
        <v>0</v>
      </c>
      <c r="U63" s="206">
        <v>49.71</v>
      </c>
      <c r="V63" s="206">
        <v>0</v>
      </c>
      <c r="W63" s="206">
        <v>4.8</v>
      </c>
      <c r="X63" s="206">
        <v>14.41</v>
      </c>
      <c r="Y63" s="206">
        <v>0</v>
      </c>
      <c r="Z63" s="206">
        <v>58.7</v>
      </c>
      <c r="AA63" s="206">
        <v>14.41</v>
      </c>
      <c r="AB63" s="206">
        <v>0</v>
      </c>
      <c r="AC63" s="206">
        <v>14.18</v>
      </c>
      <c r="AD63" s="206">
        <v>0</v>
      </c>
      <c r="AE63" s="206">
        <v>0</v>
      </c>
      <c r="AF63" s="206">
        <v>0</v>
      </c>
      <c r="AG63" s="206">
        <v>90.53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259.31</v>
      </c>
      <c r="L64" s="206">
        <v>0</v>
      </c>
      <c r="M64" s="206">
        <v>60.29</v>
      </c>
      <c r="N64" s="206">
        <v>49.21</v>
      </c>
      <c r="O64" s="206">
        <v>34.72</v>
      </c>
      <c r="P64" s="206">
        <v>23.15</v>
      </c>
      <c r="Q64" s="206">
        <v>4.1100000000000003</v>
      </c>
      <c r="R64" s="206">
        <v>7.55</v>
      </c>
      <c r="S64" s="206">
        <v>5.25</v>
      </c>
      <c r="T64" s="206">
        <v>0</v>
      </c>
      <c r="U64" s="206">
        <v>49.71</v>
      </c>
      <c r="V64" s="206">
        <v>0</v>
      </c>
      <c r="W64" s="206">
        <v>4.8</v>
      </c>
      <c r="X64" s="206">
        <v>14.41</v>
      </c>
      <c r="Y64" s="206">
        <v>0</v>
      </c>
      <c r="Z64" s="206">
        <v>58.7</v>
      </c>
      <c r="AA64" s="206">
        <v>14.41</v>
      </c>
      <c r="AB64" s="206">
        <v>0</v>
      </c>
      <c r="AC64" s="206">
        <v>14.18</v>
      </c>
      <c r="AD64" s="206">
        <v>0</v>
      </c>
      <c r="AE64" s="206">
        <v>0</v>
      </c>
      <c r="AF64" s="206">
        <v>0</v>
      </c>
      <c r="AG64" s="206">
        <v>90.53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273.72000000000003</v>
      </c>
      <c r="L65" s="206">
        <v>6.04</v>
      </c>
      <c r="M65" s="206">
        <v>60.29</v>
      </c>
      <c r="N65" s="206">
        <v>49.21</v>
      </c>
      <c r="O65" s="206">
        <v>34.72</v>
      </c>
      <c r="P65" s="206">
        <v>23.15</v>
      </c>
      <c r="Q65" s="206">
        <v>9.09</v>
      </c>
      <c r="R65" s="206">
        <v>11.62</v>
      </c>
      <c r="S65" s="206">
        <v>8.08</v>
      </c>
      <c r="T65" s="206">
        <v>0</v>
      </c>
      <c r="U65" s="206">
        <v>49.71</v>
      </c>
      <c r="V65" s="206">
        <v>8.74</v>
      </c>
      <c r="W65" s="206">
        <v>14.21</v>
      </c>
      <c r="X65" s="206">
        <v>62.22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14.18</v>
      </c>
      <c r="AD65" s="206">
        <v>0</v>
      </c>
      <c r="AE65" s="206">
        <v>0</v>
      </c>
      <c r="AF65" s="206">
        <v>0</v>
      </c>
      <c r="AG65" s="206">
        <v>90.53</v>
      </c>
      <c r="AH65" s="206">
        <v>0</v>
      </c>
      <c r="AI65" s="206">
        <v>0</v>
      </c>
      <c r="AJ65" s="206">
        <v>0</v>
      </c>
      <c r="AK65" s="206">
        <v>78.59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291</v>
      </c>
      <c r="L66" s="206">
        <v>6.04</v>
      </c>
      <c r="M66" s="206">
        <v>60.29</v>
      </c>
      <c r="N66" s="206">
        <v>49.21</v>
      </c>
      <c r="O66" s="206">
        <v>34.72</v>
      </c>
      <c r="P66" s="206">
        <v>23.15</v>
      </c>
      <c r="Q66" s="206">
        <v>9.09</v>
      </c>
      <c r="R66" s="206">
        <v>11.62</v>
      </c>
      <c r="S66" s="206">
        <v>8.08</v>
      </c>
      <c r="T66" s="206">
        <v>0</v>
      </c>
      <c r="U66" s="206">
        <v>49.71</v>
      </c>
      <c r="V66" s="206">
        <v>8.74</v>
      </c>
      <c r="W66" s="206">
        <v>14.21</v>
      </c>
      <c r="X66" s="206">
        <v>62.22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14.18</v>
      </c>
      <c r="AD66" s="206">
        <v>0</v>
      </c>
      <c r="AE66" s="206">
        <v>0</v>
      </c>
      <c r="AF66" s="206">
        <v>0</v>
      </c>
      <c r="AG66" s="206">
        <v>90.53</v>
      </c>
      <c r="AH66" s="206">
        <v>0</v>
      </c>
      <c r="AI66" s="206">
        <v>0</v>
      </c>
      <c r="AJ66" s="206">
        <v>0</v>
      </c>
      <c r="AK66" s="206">
        <v>78.59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310.20999999999998</v>
      </c>
      <c r="L67" s="206">
        <v>6.04</v>
      </c>
      <c r="M67" s="206">
        <v>60.29</v>
      </c>
      <c r="N67" s="206">
        <v>49.21</v>
      </c>
      <c r="O67" s="206">
        <v>34.72</v>
      </c>
      <c r="P67" s="206">
        <v>23.15</v>
      </c>
      <c r="Q67" s="206">
        <v>9.09</v>
      </c>
      <c r="R67" s="206">
        <v>11.62</v>
      </c>
      <c r="S67" s="206">
        <v>8.08</v>
      </c>
      <c r="T67" s="206">
        <v>0</v>
      </c>
      <c r="U67" s="206">
        <v>49.71</v>
      </c>
      <c r="V67" s="206">
        <v>8.74</v>
      </c>
      <c r="W67" s="206">
        <v>14.21</v>
      </c>
      <c r="X67" s="206">
        <v>62.22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14.18</v>
      </c>
      <c r="AD67" s="206">
        <v>0</v>
      </c>
      <c r="AE67" s="206">
        <v>0</v>
      </c>
      <c r="AF67" s="206">
        <v>0</v>
      </c>
      <c r="AG67" s="206">
        <v>90.53</v>
      </c>
      <c r="AH67" s="206">
        <v>0</v>
      </c>
      <c r="AI67" s="206">
        <v>0</v>
      </c>
      <c r="AJ67" s="206">
        <v>0</v>
      </c>
      <c r="AK67" s="206">
        <v>78.59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337.1</v>
      </c>
      <c r="L68" s="206">
        <v>6.04</v>
      </c>
      <c r="M68" s="206">
        <v>60.29</v>
      </c>
      <c r="N68" s="206">
        <v>49.21</v>
      </c>
      <c r="O68" s="206">
        <v>34.72</v>
      </c>
      <c r="P68" s="206">
        <v>23.15</v>
      </c>
      <c r="Q68" s="206">
        <v>9.09</v>
      </c>
      <c r="R68" s="206">
        <v>11.62</v>
      </c>
      <c r="S68" s="206">
        <v>8.08</v>
      </c>
      <c r="T68" s="206">
        <v>0</v>
      </c>
      <c r="U68" s="206">
        <v>49.71</v>
      </c>
      <c r="V68" s="206">
        <v>8.74</v>
      </c>
      <c r="W68" s="206">
        <v>14.21</v>
      </c>
      <c r="X68" s="206">
        <v>62.22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14.18</v>
      </c>
      <c r="AD68" s="206">
        <v>0</v>
      </c>
      <c r="AE68" s="206">
        <v>0</v>
      </c>
      <c r="AF68" s="206">
        <v>0</v>
      </c>
      <c r="AG68" s="206">
        <v>90.53</v>
      </c>
      <c r="AH68" s="206">
        <v>0</v>
      </c>
      <c r="AI68" s="206">
        <v>0</v>
      </c>
      <c r="AJ68" s="206">
        <v>0</v>
      </c>
      <c r="AK68" s="206">
        <v>78.59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374.56</v>
      </c>
      <c r="L69" s="206">
        <v>6.04</v>
      </c>
      <c r="M69" s="206">
        <v>60.29</v>
      </c>
      <c r="N69" s="206">
        <v>49.21</v>
      </c>
      <c r="O69" s="206">
        <v>34.72</v>
      </c>
      <c r="P69" s="206">
        <v>23.15</v>
      </c>
      <c r="Q69" s="206">
        <v>9.09</v>
      </c>
      <c r="R69" s="206">
        <v>11.62</v>
      </c>
      <c r="S69" s="206">
        <v>8.08</v>
      </c>
      <c r="T69" s="206">
        <v>0</v>
      </c>
      <c r="U69" s="206">
        <v>49.71</v>
      </c>
      <c r="V69" s="206">
        <v>8.74</v>
      </c>
      <c r="W69" s="206">
        <v>14.21</v>
      </c>
      <c r="X69" s="206">
        <v>62.22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14.18</v>
      </c>
      <c r="AD69" s="206">
        <v>0</v>
      </c>
      <c r="AE69" s="206">
        <v>0</v>
      </c>
      <c r="AF69" s="206">
        <v>0</v>
      </c>
      <c r="AG69" s="206">
        <v>90.53</v>
      </c>
      <c r="AH69" s="206">
        <v>0</v>
      </c>
      <c r="AI69" s="206">
        <v>0</v>
      </c>
      <c r="AJ69" s="206">
        <v>0</v>
      </c>
      <c r="AK69" s="206">
        <v>78.59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415.85</v>
      </c>
      <c r="L70" s="206">
        <v>6.04</v>
      </c>
      <c r="M70" s="206">
        <v>60.29</v>
      </c>
      <c r="N70" s="206">
        <v>49.21</v>
      </c>
      <c r="O70" s="206">
        <v>34.72</v>
      </c>
      <c r="P70" s="206">
        <v>23.15</v>
      </c>
      <c r="Q70" s="206">
        <v>9.09</v>
      </c>
      <c r="R70" s="206">
        <v>11.62</v>
      </c>
      <c r="S70" s="206">
        <v>8.08</v>
      </c>
      <c r="T70" s="206">
        <v>0</v>
      </c>
      <c r="U70" s="206">
        <v>49.71</v>
      </c>
      <c r="V70" s="206">
        <v>8.74</v>
      </c>
      <c r="W70" s="206">
        <v>14.21</v>
      </c>
      <c r="X70" s="206">
        <v>62.22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14.18</v>
      </c>
      <c r="AD70" s="206">
        <v>0</v>
      </c>
      <c r="AE70" s="206">
        <v>0</v>
      </c>
      <c r="AF70" s="206">
        <v>0</v>
      </c>
      <c r="AG70" s="206">
        <v>90.53</v>
      </c>
      <c r="AH70" s="206">
        <v>0</v>
      </c>
      <c r="AI70" s="206">
        <v>0</v>
      </c>
      <c r="AJ70" s="206">
        <v>0</v>
      </c>
      <c r="AK70" s="206">
        <v>78.59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490.96</v>
      </c>
      <c r="L71" s="206">
        <v>5.94</v>
      </c>
      <c r="M71" s="206">
        <v>60.29</v>
      </c>
      <c r="N71" s="206">
        <v>49.21</v>
      </c>
      <c r="O71" s="206">
        <v>34.72</v>
      </c>
      <c r="P71" s="206">
        <v>23.15</v>
      </c>
      <c r="Q71" s="206">
        <v>9.09</v>
      </c>
      <c r="R71" s="206">
        <v>11.62</v>
      </c>
      <c r="S71" s="206">
        <v>8.08</v>
      </c>
      <c r="T71" s="206">
        <v>0</v>
      </c>
      <c r="U71" s="206">
        <v>49.71</v>
      </c>
      <c r="V71" s="206">
        <v>8.74</v>
      </c>
      <c r="W71" s="206">
        <v>14.21</v>
      </c>
      <c r="X71" s="206">
        <v>62.22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14.18</v>
      </c>
      <c r="AD71" s="206">
        <v>0</v>
      </c>
      <c r="AE71" s="206">
        <v>0</v>
      </c>
      <c r="AF71" s="206">
        <v>0</v>
      </c>
      <c r="AG71" s="206">
        <v>90.53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35.5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490.96</v>
      </c>
      <c r="L72" s="206">
        <v>6.04</v>
      </c>
      <c r="M72" s="206">
        <v>60.29</v>
      </c>
      <c r="N72" s="206">
        <v>49.21</v>
      </c>
      <c r="O72" s="206">
        <v>34.72</v>
      </c>
      <c r="P72" s="206">
        <v>23.15</v>
      </c>
      <c r="Q72" s="206">
        <v>9.09</v>
      </c>
      <c r="R72" s="206">
        <v>11.62</v>
      </c>
      <c r="S72" s="206">
        <v>8.08</v>
      </c>
      <c r="T72" s="206">
        <v>0</v>
      </c>
      <c r="U72" s="206">
        <v>49.71</v>
      </c>
      <c r="V72" s="206">
        <v>8.74</v>
      </c>
      <c r="W72" s="206">
        <v>14.21</v>
      </c>
      <c r="X72" s="206">
        <v>62.22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14.18</v>
      </c>
      <c r="AD72" s="206">
        <v>0</v>
      </c>
      <c r="AE72" s="206">
        <v>0</v>
      </c>
      <c r="AF72" s="206">
        <v>0</v>
      </c>
      <c r="AG72" s="206">
        <v>90.53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490.96</v>
      </c>
      <c r="L73" s="206">
        <v>6.04</v>
      </c>
      <c r="M73" s="206">
        <v>60.29</v>
      </c>
      <c r="N73" s="206">
        <v>49.21</v>
      </c>
      <c r="O73" s="206">
        <v>34.72</v>
      </c>
      <c r="P73" s="206">
        <v>23.15</v>
      </c>
      <c r="Q73" s="206">
        <v>9.09</v>
      </c>
      <c r="R73" s="206">
        <v>11.62</v>
      </c>
      <c r="S73" s="206">
        <v>8.08</v>
      </c>
      <c r="T73" s="206">
        <v>0</v>
      </c>
      <c r="U73" s="206">
        <v>49.71</v>
      </c>
      <c r="V73" s="206">
        <v>8.74</v>
      </c>
      <c r="W73" s="206">
        <v>14.21</v>
      </c>
      <c r="X73" s="206">
        <v>62.22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14.18</v>
      </c>
      <c r="AD73" s="206">
        <v>0</v>
      </c>
      <c r="AE73" s="206">
        <v>0</v>
      </c>
      <c r="AF73" s="206">
        <v>0</v>
      </c>
      <c r="AG73" s="206">
        <v>90.53</v>
      </c>
      <c r="AH73" s="206">
        <v>0</v>
      </c>
      <c r="AI73" s="206">
        <v>0</v>
      </c>
      <c r="AJ73" s="206">
        <v>0</v>
      </c>
      <c r="AK73" s="206">
        <v>149.62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490.96</v>
      </c>
      <c r="L74" s="206">
        <v>6.04</v>
      </c>
      <c r="M74" s="206">
        <v>60.29</v>
      </c>
      <c r="N74" s="206">
        <v>49.21</v>
      </c>
      <c r="O74" s="206">
        <v>34.72</v>
      </c>
      <c r="P74" s="206">
        <v>23.15</v>
      </c>
      <c r="Q74" s="206">
        <v>9.09</v>
      </c>
      <c r="R74" s="206">
        <v>11.62</v>
      </c>
      <c r="S74" s="206">
        <v>8.08</v>
      </c>
      <c r="T74" s="206">
        <v>0</v>
      </c>
      <c r="U74" s="206">
        <v>49.71</v>
      </c>
      <c r="V74" s="206">
        <v>8.74</v>
      </c>
      <c r="W74" s="206">
        <v>14.21</v>
      </c>
      <c r="X74" s="206">
        <v>62.22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14.18</v>
      </c>
      <c r="AD74" s="206">
        <v>0</v>
      </c>
      <c r="AE74" s="206">
        <v>0</v>
      </c>
      <c r="AF74" s="206">
        <v>0</v>
      </c>
      <c r="AG74" s="206">
        <v>90.53</v>
      </c>
      <c r="AH74" s="206">
        <v>0</v>
      </c>
      <c r="AI74" s="206">
        <v>0</v>
      </c>
      <c r="AJ74" s="206">
        <v>0</v>
      </c>
      <c r="AK74" s="206">
        <v>149.62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1.21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490.96</v>
      </c>
      <c r="L75" s="206">
        <v>6.04</v>
      </c>
      <c r="M75" s="206">
        <v>60.29</v>
      </c>
      <c r="N75" s="206">
        <v>49.21</v>
      </c>
      <c r="O75" s="206">
        <v>34.72</v>
      </c>
      <c r="P75" s="206">
        <v>23.15</v>
      </c>
      <c r="Q75" s="206">
        <v>9.09</v>
      </c>
      <c r="R75" s="206">
        <v>11.62</v>
      </c>
      <c r="S75" s="206">
        <v>8.08</v>
      </c>
      <c r="T75" s="206">
        <v>0</v>
      </c>
      <c r="U75" s="206">
        <v>49.71</v>
      </c>
      <c r="V75" s="206">
        <v>8.74</v>
      </c>
      <c r="W75" s="206">
        <v>14.21</v>
      </c>
      <c r="X75" s="206">
        <v>62.22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14.18</v>
      </c>
      <c r="AD75" s="206">
        <v>0</v>
      </c>
      <c r="AE75" s="206">
        <v>0</v>
      </c>
      <c r="AF75" s="206">
        <v>0</v>
      </c>
      <c r="AG75" s="206">
        <v>90.53</v>
      </c>
      <c r="AH75" s="206">
        <v>0</v>
      </c>
      <c r="AI75" s="206">
        <v>0</v>
      </c>
      <c r="AJ75" s="206">
        <v>0</v>
      </c>
      <c r="AK75" s="206">
        <v>149.62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490.96</v>
      </c>
      <c r="L76" s="206">
        <v>6.04</v>
      </c>
      <c r="M76" s="206">
        <v>60.29</v>
      </c>
      <c r="N76" s="206">
        <v>49.21</v>
      </c>
      <c r="O76" s="206">
        <v>34.72</v>
      </c>
      <c r="P76" s="206">
        <v>23.15</v>
      </c>
      <c r="Q76" s="206">
        <v>9.09</v>
      </c>
      <c r="R76" s="206">
        <v>11.62</v>
      </c>
      <c r="S76" s="206">
        <v>8.08</v>
      </c>
      <c r="T76" s="206">
        <v>0</v>
      </c>
      <c r="U76" s="206">
        <v>49.71</v>
      </c>
      <c r="V76" s="206">
        <v>8.74</v>
      </c>
      <c r="W76" s="206">
        <v>14.21</v>
      </c>
      <c r="X76" s="206">
        <v>62.22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14.58</v>
      </c>
      <c r="AD76" s="206">
        <v>0</v>
      </c>
      <c r="AE76" s="206">
        <v>0</v>
      </c>
      <c r="AF76" s="206">
        <v>0</v>
      </c>
      <c r="AG76" s="206">
        <v>90.53</v>
      </c>
      <c r="AH76" s="206">
        <v>0</v>
      </c>
      <c r="AI76" s="206">
        <v>0</v>
      </c>
      <c r="AJ76" s="206">
        <v>0</v>
      </c>
      <c r="AK76" s="206">
        <v>149.62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490.96</v>
      </c>
      <c r="L77" s="206">
        <v>6.04</v>
      </c>
      <c r="M77" s="206">
        <v>60.29</v>
      </c>
      <c r="N77" s="206">
        <v>49.21</v>
      </c>
      <c r="O77" s="206">
        <v>34.72</v>
      </c>
      <c r="P77" s="206">
        <v>23.15</v>
      </c>
      <c r="Q77" s="206">
        <v>9.09</v>
      </c>
      <c r="R77" s="206">
        <v>11.62</v>
      </c>
      <c r="S77" s="206">
        <v>8.08</v>
      </c>
      <c r="T77" s="206">
        <v>0</v>
      </c>
      <c r="U77" s="206">
        <v>49.71</v>
      </c>
      <c r="V77" s="206">
        <v>8.74</v>
      </c>
      <c r="W77" s="206">
        <v>14.21</v>
      </c>
      <c r="X77" s="206">
        <v>62.22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14.58</v>
      </c>
      <c r="AD77" s="206">
        <v>0</v>
      </c>
      <c r="AE77" s="206">
        <v>0</v>
      </c>
      <c r="AF77" s="206">
        <v>0</v>
      </c>
      <c r="AG77" s="206">
        <v>90.53</v>
      </c>
      <c r="AH77" s="206">
        <v>0</v>
      </c>
      <c r="AI77" s="206">
        <v>0</v>
      </c>
      <c r="AJ77" s="206">
        <v>0</v>
      </c>
      <c r="AK77" s="206">
        <v>127.18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490.96</v>
      </c>
      <c r="L78" s="206">
        <v>6.04</v>
      </c>
      <c r="M78" s="206">
        <v>60.29</v>
      </c>
      <c r="N78" s="206">
        <v>49.21</v>
      </c>
      <c r="O78" s="206">
        <v>34.72</v>
      </c>
      <c r="P78" s="206">
        <v>23.15</v>
      </c>
      <c r="Q78" s="206">
        <v>9.09</v>
      </c>
      <c r="R78" s="206">
        <v>11.62</v>
      </c>
      <c r="S78" s="206">
        <v>7.76</v>
      </c>
      <c r="T78" s="206">
        <v>0</v>
      </c>
      <c r="U78" s="206">
        <v>49.71</v>
      </c>
      <c r="V78" s="206">
        <v>8.74</v>
      </c>
      <c r="W78" s="206">
        <v>14.21</v>
      </c>
      <c r="X78" s="206">
        <v>62.22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14.58</v>
      </c>
      <c r="AD78" s="206">
        <v>0</v>
      </c>
      <c r="AE78" s="206">
        <v>0</v>
      </c>
      <c r="AF78" s="206">
        <v>0</v>
      </c>
      <c r="AG78" s="206">
        <v>90.53</v>
      </c>
      <c r="AH78" s="206">
        <v>0</v>
      </c>
      <c r="AI78" s="206">
        <v>0</v>
      </c>
      <c r="AJ78" s="206">
        <v>0</v>
      </c>
      <c r="AK78" s="206">
        <v>127.18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490.96</v>
      </c>
      <c r="L79" s="206">
        <v>6.04</v>
      </c>
      <c r="M79" s="206">
        <v>60.29</v>
      </c>
      <c r="N79" s="206">
        <v>49.21</v>
      </c>
      <c r="O79" s="206">
        <v>34.72</v>
      </c>
      <c r="P79" s="206">
        <v>23.15</v>
      </c>
      <c r="Q79" s="206">
        <v>9.09</v>
      </c>
      <c r="R79" s="206">
        <v>11.62</v>
      </c>
      <c r="S79" s="206">
        <v>7.76</v>
      </c>
      <c r="T79" s="206">
        <v>0</v>
      </c>
      <c r="U79" s="206">
        <v>49.71</v>
      </c>
      <c r="V79" s="206">
        <v>8.74</v>
      </c>
      <c r="W79" s="206">
        <v>14.21</v>
      </c>
      <c r="X79" s="206">
        <v>62.22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14.58</v>
      </c>
      <c r="AD79" s="206">
        <v>0</v>
      </c>
      <c r="AE79" s="206">
        <v>0</v>
      </c>
      <c r="AF79" s="206">
        <v>0</v>
      </c>
      <c r="AG79" s="206">
        <v>90.33</v>
      </c>
      <c r="AH79" s="206">
        <v>0</v>
      </c>
      <c r="AI79" s="206">
        <v>0</v>
      </c>
      <c r="AJ79" s="206">
        <v>0</v>
      </c>
      <c r="AK79" s="206">
        <v>127.18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490.96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23.15</v>
      </c>
      <c r="Q80" s="206">
        <v>9.09</v>
      </c>
      <c r="R80" s="206">
        <v>11.62</v>
      </c>
      <c r="S80" s="206">
        <v>7.76</v>
      </c>
      <c r="T80" s="206">
        <v>0</v>
      </c>
      <c r="U80" s="206">
        <v>49.71</v>
      </c>
      <c r="V80" s="206">
        <v>8.74</v>
      </c>
      <c r="W80" s="206">
        <v>14.21</v>
      </c>
      <c r="X80" s="206">
        <v>62.22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14.58</v>
      </c>
      <c r="AD80" s="206">
        <v>0</v>
      </c>
      <c r="AE80" s="206">
        <v>0</v>
      </c>
      <c r="AF80" s="206">
        <v>0</v>
      </c>
      <c r="AG80" s="206">
        <v>90.33</v>
      </c>
      <c r="AH80" s="206">
        <v>0</v>
      </c>
      <c r="AI80" s="206">
        <v>0</v>
      </c>
      <c r="AJ80" s="206">
        <v>0</v>
      </c>
      <c r="AK80" s="206">
        <v>127.18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490.96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23.15</v>
      </c>
      <c r="Q81" s="206">
        <v>9.09</v>
      </c>
      <c r="R81" s="206">
        <v>11.62</v>
      </c>
      <c r="S81" s="206">
        <v>7.76</v>
      </c>
      <c r="T81" s="206">
        <v>0</v>
      </c>
      <c r="U81" s="206">
        <v>49.71</v>
      </c>
      <c r="V81" s="206">
        <v>8.74</v>
      </c>
      <c r="W81" s="206">
        <v>14.21</v>
      </c>
      <c r="X81" s="206">
        <v>62.22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14.58</v>
      </c>
      <c r="AD81" s="206">
        <v>0</v>
      </c>
      <c r="AE81" s="206">
        <v>0</v>
      </c>
      <c r="AF81" s="206">
        <v>0</v>
      </c>
      <c r="AG81" s="206">
        <v>90.33</v>
      </c>
      <c r="AH81" s="206">
        <v>0</v>
      </c>
      <c r="AI81" s="206">
        <v>0</v>
      </c>
      <c r="AJ81" s="206">
        <v>0</v>
      </c>
      <c r="AK81" s="206">
        <v>127.18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490.96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23.15</v>
      </c>
      <c r="Q82" s="206">
        <v>9.09</v>
      </c>
      <c r="R82" s="206">
        <v>11.62</v>
      </c>
      <c r="S82" s="206">
        <v>7.76</v>
      </c>
      <c r="T82" s="206">
        <v>0</v>
      </c>
      <c r="U82" s="206">
        <v>49.71</v>
      </c>
      <c r="V82" s="206">
        <v>8.74</v>
      </c>
      <c r="W82" s="206">
        <v>14.21</v>
      </c>
      <c r="X82" s="206">
        <v>62.22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14.58</v>
      </c>
      <c r="AD82" s="206">
        <v>0</v>
      </c>
      <c r="AE82" s="206">
        <v>0</v>
      </c>
      <c r="AF82" s="206">
        <v>0</v>
      </c>
      <c r="AG82" s="206">
        <v>90.33</v>
      </c>
      <c r="AH82" s="206">
        <v>0</v>
      </c>
      <c r="AI82" s="206">
        <v>0</v>
      </c>
      <c r="AJ82" s="206">
        <v>0</v>
      </c>
      <c r="AK82" s="206">
        <v>127.18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490.96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23.15</v>
      </c>
      <c r="Q83" s="206">
        <v>9.09</v>
      </c>
      <c r="R83" s="206">
        <v>11.62</v>
      </c>
      <c r="S83" s="206">
        <v>7.76</v>
      </c>
      <c r="T83" s="206">
        <v>0</v>
      </c>
      <c r="U83" s="206">
        <v>49.71</v>
      </c>
      <c r="V83" s="206">
        <v>8.74</v>
      </c>
      <c r="W83" s="206">
        <v>14.21</v>
      </c>
      <c r="X83" s="206">
        <v>62.22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14.58</v>
      </c>
      <c r="AD83" s="206">
        <v>0</v>
      </c>
      <c r="AE83" s="206">
        <v>0</v>
      </c>
      <c r="AF83" s="206">
        <v>0</v>
      </c>
      <c r="AG83" s="206">
        <v>30.16</v>
      </c>
      <c r="AH83" s="206">
        <v>0</v>
      </c>
      <c r="AI83" s="206">
        <v>0</v>
      </c>
      <c r="AJ83" s="206">
        <v>0</v>
      </c>
      <c r="AK83" s="206">
        <v>127.18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490.96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23.15</v>
      </c>
      <c r="Q84" s="206">
        <v>9.09</v>
      </c>
      <c r="R84" s="206">
        <v>11.62</v>
      </c>
      <c r="S84" s="206">
        <v>7.76</v>
      </c>
      <c r="T84" s="206">
        <v>0</v>
      </c>
      <c r="U84" s="206">
        <v>49.71</v>
      </c>
      <c r="V84" s="206">
        <v>8.74</v>
      </c>
      <c r="W84" s="206">
        <v>14.21</v>
      </c>
      <c r="X84" s="206">
        <v>62.22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14.58</v>
      </c>
      <c r="AD84" s="206">
        <v>0</v>
      </c>
      <c r="AE84" s="206">
        <v>0</v>
      </c>
      <c r="AF84" s="206">
        <v>0</v>
      </c>
      <c r="AG84" s="206">
        <v>30.16</v>
      </c>
      <c r="AH84" s="206">
        <v>0</v>
      </c>
      <c r="AI84" s="206">
        <v>0</v>
      </c>
      <c r="AJ84" s="206">
        <v>0</v>
      </c>
      <c r="AK84" s="206">
        <v>127.18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490.96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23.15</v>
      </c>
      <c r="Q85" s="206">
        <v>9.09</v>
      </c>
      <c r="R85" s="206">
        <v>11.62</v>
      </c>
      <c r="S85" s="206">
        <v>7.76</v>
      </c>
      <c r="T85" s="206">
        <v>0</v>
      </c>
      <c r="U85" s="206">
        <v>49.71</v>
      </c>
      <c r="V85" s="206">
        <v>8.74</v>
      </c>
      <c r="W85" s="206">
        <v>14.21</v>
      </c>
      <c r="X85" s="206">
        <v>62.22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14.58</v>
      </c>
      <c r="AD85" s="206">
        <v>0</v>
      </c>
      <c r="AE85" s="206">
        <v>0</v>
      </c>
      <c r="AF85" s="206">
        <v>0</v>
      </c>
      <c r="AG85" s="206">
        <v>30.16</v>
      </c>
      <c r="AH85" s="206">
        <v>0</v>
      </c>
      <c r="AI85" s="206">
        <v>0</v>
      </c>
      <c r="AJ85" s="206">
        <v>0</v>
      </c>
      <c r="AK85" s="206">
        <v>127.18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490.96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23.15</v>
      </c>
      <c r="Q86" s="206">
        <v>9.09</v>
      </c>
      <c r="R86" s="206">
        <v>11.62</v>
      </c>
      <c r="S86" s="206">
        <v>8.08</v>
      </c>
      <c r="T86" s="206">
        <v>0</v>
      </c>
      <c r="U86" s="206">
        <v>49.71</v>
      </c>
      <c r="V86" s="206">
        <v>8.74</v>
      </c>
      <c r="W86" s="206">
        <v>14.21</v>
      </c>
      <c r="X86" s="206">
        <v>62.22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14.58</v>
      </c>
      <c r="AD86" s="206">
        <v>0</v>
      </c>
      <c r="AE86" s="206">
        <v>0</v>
      </c>
      <c r="AF86" s="206">
        <v>0</v>
      </c>
      <c r="AG86" s="206">
        <v>30.16</v>
      </c>
      <c r="AH86" s="206">
        <v>0</v>
      </c>
      <c r="AI86" s="206">
        <v>0</v>
      </c>
      <c r="AJ86" s="206">
        <v>0</v>
      </c>
      <c r="AK86" s="206">
        <v>127.18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490.96</v>
      </c>
      <c r="L87" s="206">
        <v>6.04</v>
      </c>
      <c r="M87" s="206">
        <v>60.29</v>
      </c>
      <c r="N87" s="206">
        <v>49.21</v>
      </c>
      <c r="O87" s="206">
        <v>34.72</v>
      </c>
      <c r="P87" s="206">
        <v>23.15</v>
      </c>
      <c r="Q87" s="206">
        <v>9.09</v>
      </c>
      <c r="R87" s="206">
        <v>11.62</v>
      </c>
      <c r="S87" s="206">
        <v>8.08</v>
      </c>
      <c r="T87" s="206">
        <v>0</v>
      </c>
      <c r="U87" s="206">
        <v>49.71</v>
      </c>
      <c r="V87" s="206">
        <v>8.74</v>
      </c>
      <c r="W87" s="206">
        <v>14.21</v>
      </c>
      <c r="X87" s="206">
        <v>62.22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14.58</v>
      </c>
      <c r="AD87" s="206">
        <v>0</v>
      </c>
      <c r="AE87" s="206">
        <v>0</v>
      </c>
      <c r="AF87" s="206">
        <v>0</v>
      </c>
      <c r="AG87" s="206">
        <v>37.299999999999997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490.96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23.15</v>
      </c>
      <c r="Q88" s="206">
        <v>9.09</v>
      </c>
      <c r="R88" s="206">
        <v>11.62</v>
      </c>
      <c r="S88" s="206">
        <v>8.08</v>
      </c>
      <c r="T88" s="206">
        <v>0</v>
      </c>
      <c r="U88" s="206">
        <v>49.71</v>
      </c>
      <c r="V88" s="206">
        <v>8.74</v>
      </c>
      <c r="W88" s="206">
        <v>14.21</v>
      </c>
      <c r="X88" s="206">
        <v>62.22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14.58</v>
      </c>
      <c r="AD88" s="206">
        <v>0</v>
      </c>
      <c r="AE88" s="206">
        <v>0</v>
      </c>
      <c r="AF88" s="206">
        <v>0</v>
      </c>
      <c r="AG88" s="206">
        <v>37.299999999999997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490.96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23.15</v>
      </c>
      <c r="Q89" s="206">
        <v>9.09</v>
      </c>
      <c r="R89" s="206">
        <v>11.62</v>
      </c>
      <c r="S89" s="206">
        <v>8.08</v>
      </c>
      <c r="T89" s="206">
        <v>0</v>
      </c>
      <c r="U89" s="206">
        <v>49.71</v>
      </c>
      <c r="V89" s="206">
        <v>8.74</v>
      </c>
      <c r="W89" s="206">
        <v>14.21</v>
      </c>
      <c r="X89" s="206">
        <v>62.22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14.58</v>
      </c>
      <c r="AD89" s="206">
        <v>0</v>
      </c>
      <c r="AE89" s="206">
        <v>0</v>
      </c>
      <c r="AF89" s="206">
        <v>0</v>
      </c>
      <c r="AG89" s="206">
        <v>38.409999999999997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490.96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23.15</v>
      </c>
      <c r="Q90" s="206">
        <v>9.09</v>
      </c>
      <c r="R90" s="206">
        <v>11.62</v>
      </c>
      <c r="S90" s="206">
        <v>8.08</v>
      </c>
      <c r="T90" s="206">
        <v>0</v>
      </c>
      <c r="U90" s="206">
        <v>49.71</v>
      </c>
      <c r="V90" s="206">
        <v>8.74</v>
      </c>
      <c r="W90" s="206">
        <v>14.21</v>
      </c>
      <c r="X90" s="206">
        <v>62.22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14.58</v>
      </c>
      <c r="AD90" s="206">
        <v>0</v>
      </c>
      <c r="AE90" s="206">
        <v>0</v>
      </c>
      <c r="AF90" s="206">
        <v>0</v>
      </c>
      <c r="AG90" s="206">
        <v>38.409999999999997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490.96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23.15</v>
      </c>
      <c r="Q91" s="206">
        <v>9.09</v>
      </c>
      <c r="R91" s="206">
        <v>11.62</v>
      </c>
      <c r="S91" s="206">
        <v>8.08</v>
      </c>
      <c r="T91" s="206">
        <v>0</v>
      </c>
      <c r="U91" s="206">
        <v>49.71</v>
      </c>
      <c r="V91" s="206">
        <v>8.74</v>
      </c>
      <c r="W91" s="206">
        <v>14.21</v>
      </c>
      <c r="X91" s="206">
        <v>62.22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14.58</v>
      </c>
      <c r="AD91" s="206">
        <v>0</v>
      </c>
      <c r="AE91" s="206">
        <v>0</v>
      </c>
      <c r="AF91" s="206">
        <v>0</v>
      </c>
      <c r="AG91" s="206">
        <v>38.409999999999997</v>
      </c>
      <c r="AH91" s="206">
        <v>0</v>
      </c>
      <c r="AI91" s="206">
        <v>0</v>
      </c>
      <c r="AJ91" s="206">
        <v>0</v>
      </c>
      <c r="AK91" s="206">
        <v>78.59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490.96</v>
      </c>
      <c r="L92" s="206">
        <v>6.04</v>
      </c>
      <c r="M92" s="206">
        <v>60.29</v>
      </c>
      <c r="N92" s="206">
        <v>49.21</v>
      </c>
      <c r="O92" s="206">
        <v>34.72</v>
      </c>
      <c r="P92" s="206">
        <v>23.15</v>
      </c>
      <c r="Q92" s="206">
        <v>9.09</v>
      </c>
      <c r="R92" s="206">
        <v>11.62</v>
      </c>
      <c r="S92" s="206">
        <v>8.08</v>
      </c>
      <c r="T92" s="206">
        <v>0</v>
      </c>
      <c r="U92" s="206">
        <v>49.71</v>
      </c>
      <c r="V92" s="206">
        <v>8.74</v>
      </c>
      <c r="W92" s="206">
        <v>14.21</v>
      </c>
      <c r="X92" s="206">
        <v>62.22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14.58</v>
      </c>
      <c r="AD92" s="206">
        <v>0</v>
      </c>
      <c r="AE92" s="206">
        <v>0</v>
      </c>
      <c r="AF92" s="206">
        <v>0</v>
      </c>
      <c r="AG92" s="206">
        <v>38.409999999999997</v>
      </c>
      <c r="AH92" s="206">
        <v>0</v>
      </c>
      <c r="AI92" s="206">
        <v>0</v>
      </c>
      <c r="AJ92" s="206">
        <v>0</v>
      </c>
      <c r="AK92" s="206">
        <v>78.59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451.39</v>
      </c>
      <c r="L93" s="206">
        <v>6.04</v>
      </c>
      <c r="M93" s="206">
        <v>60.29</v>
      </c>
      <c r="N93" s="206">
        <v>49.21</v>
      </c>
      <c r="O93" s="206">
        <v>34.72</v>
      </c>
      <c r="P93" s="206">
        <v>23.15</v>
      </c>
      <c r="Q93" s="206">
        <v>9.09</v>
      </c>
      <c r="R93" s="206">
        <v>11.62</v>
      </c>
      <c r="S93" s="206">
        <v>8.08</v>
      </c>
      <c r="T93" s="206">
        <v>0</v>
      </c>
      <c r="U93" s="206">
        <v>49.71</v>
      </c>
      <c r="V93" s="206">
        <v>8.74</v>
      </c>
      <c r="W93" s="206">
        <v>14.21</v>
      </c>
      <c r="X93" s="206">
        <v>62.22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14.58</v>
      </c>
      <c r="AD93" s="206">
        <v>0</v>
      </c>
      <c r="AE93" s="206">
        <v>0</v>
      </c>
      <c r="AF93" s="206">
        <v>0</v>
      </c>
      <c r="AG93" s="206">
        <v>38.409999999999997</v>
      </c>
      <c r="AH93" s="206">
        <v>0</v>
      </c>
      <c r="AI93" s="206">
        <v>0</v>
      </c>
      <c r="AJ93" s="206">
        <v>0</v>
      </c>
      <c r="AK93" s="206">
        <v>78.59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422.58</v>
      </c>
      <c r="L94" s="206">
        <v>6.04</v>
      </c>
      <c r="M94" s="206">
        <v>60.29</v>
      </c>
      <c r="N94" s="206">
        <v>49.21</v>
      </c>
      <c r="O94" s="206">
        <v>34.72</v>
      </c>
      <c r="P94" s="206">
        <v>23.15</v>
      </c>
      <c r="Q94" s="206">
        <v>9.09</v>
      </c>
      <c r="R94" s="206">
        <v>11.62</v>
      </c>
      <c r="S94" s="206">
        <v>8.08</v>
      </c>
      <c r="T94" s="206">
        <v>0</v>
      </c>
      <c r="U94" s="206">
        <v>49.71</v>
      </c>
      <c r="V94" s="206">
        <v>8.74</v>
      </c>
      <c r="W94" s="206">
        <v>14.21</v>
      </c>
      <c r="X94" s="206">
        <v>62.22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14.58</v>
      </c>
      <c r="AD94" s="206">
        <v>0</v>
      </c>
      <c r="AE94" s="206">
        <v>0</v>
      </c>
      <c r="AF94" s="206">
        <v>0</v>
      </c>
      <c r="AG94" s="206">
        <v>39.479999999999997</v>
      </c>
      <c r="AH94" s="206">
        <v>0</v>
      </c>
      <c r="AI94" s="206">
        <v>0</v>
      </c>
      <c r="AJ94" s="206">
        <v>0</v>
      </c>
      <c r="AK94" s="206">
        <v>78.59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393.77</v>
      </c>
      <c r="L95" s="206">
        <v>6.04</v>
      </c>
      <c r="M95" s="206">
        <v>60.29</v>
      </c>
      <c r="N95" s="206">
        <v>49.21</v>
      </c>
      <c r="O95" s="206">
        <v>34.72</v>
      </c>
      <c r="P95" s="206">
        <v>23.15</v>
      </c>
      <c r="Q95" s="206">
        <v>9.09</v>
      </c>
      <c r="R95" s="206">
        <v>11.62</v>
      </c>
      <c r="S95" s="206">
        <v>8.08</v>
      </c>
      <c r="T95" s="206">
        <v>0</v>
      </c>
      <c r="U95" s="206">
        <v>49.71</v>
      </c>
      <c r="V95" s="206">
        <v>8.74</v>
      </c>
      <c r="W95" s="206">
        <v>14.21</v>
      </c>
      <c r="X95" s="206">
        <v>62.22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14.58</v>
      </c>
      <c r="AD95" s="206">
        <v>0</v>
      </c>
      <c r="AE95" s="206">
        <v>0</v>
      </c>
      <c r="AF95" s="206">
        <v>0</v>
      </c>
      <c r="AG95" s="206">
        <v>42</v>
      </c>
      <c r="AH95" s="206">
        <v>0</v>
      </c>
      <c r="AI95" s="206">
        <v>0</v>
      </c>
      <c r="AJ95" s="206">
        <v>0</v>
      </c>
      <c r="AK95" s="206">
        <v>78.59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364.95</v>
      </c>
      <c r="L96" s="206">
        <v>6.04</v>
      </c>
      <c r="M96" s="206">
        <v>60.29</v>
      </c>
      <c r="N96" s="206">
        <v>49.21</v>
      </c>
      <c r="O96" s="206">
        <v>34.72</v>
      </c>
      <c r="P96" s="206">
        <v>23.15</v>
      </c>
      <c r="Q96" s="206">
        <v>9.09</v>
      </c>
      <c r="R96" s="206">
        <v>11.62</v>
      </c>
      <c r="S96" s="206">
        <v>8.08</v>
      </c>
      <c r="T96" s="206">
        <v>0</v>
      </c>
      <c r="U96" s="206">
        <v>49.71</v>
      </c>
      <c r="V96" s="206">
        <v>8.74</v>
      </c>
      <c r="W96" s="206">
        <v>14.21</v>
      </c>
      <c r="X96" s="206">
        <v>62.22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14.58</v>
      </c>
      <c r="AD96" s="206">
        <v>0</v>
      </c>
      <c r="AE96" s="206">
        <v>0</v>
      </c>
      <c r="AF96" s="206">
        <v>0</v>
      </c>
      <c r="AG96" s="206">
        <v>42</v>
      </c>
      <c r="AH96" s="206">
        <v>0</v>
      </c>
      <c r="AI96" s="206">
        <v>0</v>
      </c>
      <c r="AJ96" s="206">
        <v>0</v>
      </c>
      <c r="AK96" s="206">
        <v>78.59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336.14</v>
      </c>
      <c r="L97" s="206">
        <v>6.04</v>
      </c>
      <c r="M97" s="206">
        <v>60.29</v>
      </c>
      <c r="N97" s="206">
        <v>49.21</v>
      </c>
      <c r="O97" s="206">
        <v>34.72</v>
      </c>
      <c r="P97" s="206">
        <v>23.15</v>
      </c>
      <c r="Q97" s="206">
        <v>9.09</v>
      </c>
      <c r="R97" s="206">
        <v>11.62</v>
      </c>
      <c r="S97" s="206">
        <v>8.08</v>
      </c>
      <c r="T97" s="206">
        <v>0</v>
      </c>
      <c r="U97" s="206">
        <v>49.71</v>
      </c>
      <c r="V97" s="206">
        <v>8.74</v>
      </c>
      <c r="W97" s="206">
        <v>14.21</v>
      </c>
      <c r="X97" s="206">
        <v>62.22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14.58</v>
      </c>
      <c r="AD97" s="206">
        <v>0</v>
      </c>
      <c r="AE97" s="206">
        <v>0</v>
      </c>
      <c r="AF97" s="206">
        <v>0</v>
      </c>
      <c r="AG97" s="206">
        <v>42</v>
      </c>
      <c r="AH97" s="206">
        <v>0</v>
      </c>
      <c r="AI97" s="206">
        <v>0</v>
      </c>
      <c r="AJ97" s="206">
        <v>0</v>
      </c>
      <c r="AK97" s="206">
        <v>78.59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307.33</v>
      </c>
      <c r="L98" s="206">
        <v>6.04</v>
      </c>
      <c r="M98" s="206">
        <v>60.29</v>
      </c>
      <c r="N98" s="206">
        <v>49.21</v>
      </c>
      <c r="O98" s="206">
        <v>34.72</v>
      </c>
      <c r="P98" s="206">
        <v>23.15</v>
      </c>
      <c r="Q98" s="206">
        <v>9.09</v>
      </c>
      <c r="R98" s="206">
        <v>11.62</v>
      </c>
      <c r="S98" s="206">
        <v>8.08</v>
      </c>
      <c r="T98" s="206">
        <v>0</v>
      </c>
      <c r="U98" s="206">
        <v>49.71</v>
      </c>
      <c r="V98" s="206">
        <v>8.74</v>
      </c>
      <c r="W98" s="206">
        <v>14.21</v>
      </c>
      <c r="X98" s="206">
        <v>62.22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14.58</v>
      </c>
      <c r="AD98" s="206">
        <v>0</v>
      </c>
      <c r="AE98" s="206">
        <v>0</v>
      </c>
      <c r="AF98" s="206">
        <v>0</v>
      </c>
      <c r="AG98" s="206">
        <v>42</v>
      </c>
      <c r="AH98" s="206">
        <v>0</v>
      </c>
      <c r="AI98" s="206">
        <v>0</v>
      </c>
      <c r="AJ98" s="206">
        <v>0</v>
      </c>
      <c r="AK98" s="206">
        <v>78.59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9.4344499999999911</v>
      </c>
      <c r="L99">
        <f t="shared" si="0"/>
        <v>9.8115000000000091E-2</v>
      </c>
      <c r="M99">
        <f t="shared" si="0"/>
        <v>1.4369724999999993</v>
      </c>
      <c r="N99">
        <f t="shared" si="0"/>
        <v>1.1810400000000008</v>
      </c>
      <c r="O99">
        <f t="shared" si="0"/>
        <v>0.83327999999999847</v>
      </c>
      <c r="P99">
        <f t="shared" si="0"/>
        <v>0.55690000000000106</v>
      </c>
      <c r="Q99">
        <f t="shared" si="0"/>
        <v>0.14286749999999987</v>
      </c>
      <c r="R99">
        <f t="shared" si="0"/>
        <v>0.20934500000000009</v>
      </c>
      <c r="S99">
        <f t="shared" si="0"/>
        <v>0.15560500000000002</v>
      </c>
      <c r="T99">
        <f t="shared" si="0"/>
        <v>2.2000000000000009E-4</v>
      </c>
      <c r="U99">
        <f t="shared" si="0"/>
        <v>1.1930400000000005</v>
      </c>
      <c r="V99">
        <f t="shared" si="0"/>
        <v>0.1549600000000001</v>
      </c>
      <c r="W99">
        <f t="shared" si="0"/>
        <v>0.27771000000000029</v>
      </c>
      <c r="X99">
        <f t="shared" si="0"/>
        <v>1.159319999999999</v>
      </c>
      <c r="Y99">
        <f t="shared" si="0"/>
        <v>0</v>
      </c>
      <c r="Z99">
        <f t="shared" si="0"/>
        <v>1.4087999999999974</v>
      </c>
      <c r="AA99">
        <f t="shared" si="0"/>
        <v>0.68391000000000013</v>
      </c>
      <c r="AB99">
        <f t="shared" si="0"/>
        <v>0</v>
      </c>
      <c r="AC99">
        <f t="shared" si="0"/>
        <v>0.32865999999999945</v>
      </c>
      <c r="AD99">
        <f t="shared" si="0"/>
        <v>1.1630000000000001E-2</v>
      </c>
      <c r="AE99">
        <f t="shared" si="0"/>
        <v>0</v>
      </c>
      <c r="AF99">
        <f t="shared" si="0"/>
        <v>0</v>
      </c>
      <c r="AG99">
        <f t="shared" si="0"/>
        <v>1.9566924999999973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2.2747375000000014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0.44831500000000002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158.15</v>
      </c>
      <c r="L3" s="206">
        <v>39.72</v>
      </c>
      <c r="M3" s="206">
        <v>0</v>
      </c>
      <c r="N3" s="206">
        <v>28.45</v>
      </c>
      <c r="O3" s="206">
        <v>23.87</v>
      </c>
      <c r="P3" s="206">
        <v>58.55</v>
      </c>
      <c r="Q3" s="206">
        <v>3.03</v>
      </c>
      <c r="R3" s="206">
        <v>6.72</v>
      </c>
      <c r="S3" s="206">
        <v>3.81</v>
      </c>
      <c r="T3" s="206">
        <v>0</v>
      </c>
      <c r="U3" s="206">
        <v>264.89</v>
      </c>
      <c r="V3" s="206">
        <v>5.0599999999999996</v>
      </c>
      <c r="W3" s="206">
        <v>8.49</v>
      </c>
      <c r="X3" s="206">
        <v>35.99</v>
      </c>
      <c r="Y3" s="206">
        <v>0</v>
      </c>
      <c r="Z3" s="206">
        <v>33.94</v>
      </c>
      <c r="AA3" s="206">
        <v>19.52</v>
      </c>
      <c r="AB3" s="206">
        <v>0</v>
      </c>
      <c r="AC3" s="206">
        <v>8.51</v>
      </c>
      <c r="AD3" s="206">
        <v>0</v>
      </c>
      <c r="AE3" s="206">
        <v>0</v>
      </c>
      <c r="AF3" s="206">
        <v>0</v>
      </c>
      <c r="AG3" s="206">
        <v>52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158.15</v>
      </c>
      <c r="L4" s="206">
        <v>41.84</v>
      </c>
      <c r="M4" s="206">
        <v>0</v>
      </c>
      <c r="N4" s="206">
        <v>28.45</v>
      </c>
      <c r="O4" s="206">
        <v>23.87</v>
      </c>
      <c r="P4" s="206">
        <v>58.55</v>
      </c>
      <c r="Q4" s="206">
        <v>3.03</v>
      </c>
      <c r="R4" s="206">
        <v>6.72</v>
      </c>
      <c r="S4" s="206">
        <v>3.81</v>
      </c>
      <c r="T4" s="206">
        <v>0</v>
      </c>
      <c r="U4" s="206">
        <v>264.89</v>
      </c>
      <c r="V4" s="206">
        <v>5.0599999999999996</v>
      </c>
      <c r="W4" s="206">
        <v>8.49</v>
      </c>
      <c r="X4" s="206">
        <v>35.99</v>
      </c>
      <c r="Y4" s="206">
        <v>0</v>
      </c>
      <c r="Z4" s="206">
        <v>33.94</v>
      </c>
      <c r="AA4" s="206">
        <v>19.52</v>
      </c>
      <c r="AB4" s="206">
        <v>0</v>
      </c>
      <c r="AC4" s="206">
        <v>8.51</v>
      </c>
      <c r="AD4" s="206">
        <v>0</v>
      </c>
      <c r="AE4" s="206">
        <v>0</v>
      </c>
      <c r="AF4" s="206">
        <v>0</v>
      </c>
      <c r="AG4" s="206">
        <v>52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158.15</v>
      </c>
      <c r="L5" s="206">
        <v>41.84</v>
      </c>
      <c r="M5" s="206">
        <v>0</v>
      </c>
      <c r="N5" s="206">
        <v>28.45</v>
      </c>
      <c r="O5" s="206">
        <v>23.87</v>
      </c>
      <c r="P5" s="206">
        <v>58.55</v>
      </c>
      <c r="Q5" s="206">
        <v>3.15</v>
      </c>
      <c r="R5" s="206">
        <v>6.72</v>
      </c>
      <c r="S5" s="206">
        <v>3.81</v>
      </c>
      <c r="T5" s="206">
        <v>0</v>
      </c>
      <c r="U5" s="206">
        <v>264.89</v>
      </c>
      <c r="V5" s="206">
        <v>5.0599999999999996</v>
      </c>
      <c r="W5" s="206">
        <v>8.49</v>
      </c>
      <c r="X5" s="206">
        <v>35.99</v>
      </c>
      <c r="Y5" s="206">
        <v>0</v>
      </c>
      <c r="Z5" s="206">
        <v>33.94</v>
      </c>
      <c r="AA5" s="206">
        <v>19.52</v>
      </c>
      <c r="AB5" s="206">
        <v>0</v>
      </c>
      <c r="AC5" s="206">
        <v>8.51</v>
      </c>
      <c r="AD5" s="206">
        <v>0</v>
      </c>
      <c r="AE5" s="206">
        <v>0</v>
      </c>
      <c r="AF5" s="206">
        <v>0</v>
      </c>
      <c r="AG5" s="206">
        <v>52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158.15</v>
      </c>
      <c r="L6" s="206">
        <v>41.84</v>
      </c>
      <c r="M6" s="206">
        <v>0</v>
      </c>
      <c r="N6" s="206">
        <v>28.45</v>
      </c>
      <c r="O6" s="206">
        <v>23.87</v>
      </c>
      <c r="P6" s="206">
        <v>58.55</v>
      </c>
      <c r="Q6" s="206">
        <v>3.15</v>
      </c>
      <c r="R6" s="206">
        <v>6.72</v>
      </c>
      <c r="S6" s="206">
        <v>3.81</v>
      </c>
      <c r="T6" s="206">
        <v>0</v>
      </c>
      <c r="U6" s="206">
        <v>264.89</v>
      </c>
      <c r="V6" s="206">
        <v>5.0599999999999996</v>
      </c>
      <c r="W6" s="206">
        <v>8.49</v>
      </c>
      <c r="X6" s="206">
        <v>35.99</v>
      </c>
      <c r="Y6" s="206">
        <v>0</v>
      </c>
      <c r="Z6" s="206">
        <v>33.94</v>
      </c>
      <c r="AA6" s="206">
        <v>19.52</v>
      </c>
      <c r="AB6" s="206">
        <v>0</v>
      </c>
      <c r="AC6" s="206">
        <v>8.51</v>
      </c>
      <c r="AD6" s="206">
        <v>0</v>
      </c>
      <c r="AE6" s="206">
        <v>0</v>
      </c>
      <c r="AF6" s="206">
        <v>0</v>
      </c>
      <c r="AG6" s="206">
        <v>52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158.15</v>
      </c>
      <c r="L7" s="206">
        <v>41.84</v>
      </c>
      <c r="M7" s="206">
        <v>0</v>
      </c>
      <c r="N7" s="206">
        <v>28.45</v>
      </c>
      <c r="O7" s="206">
        <v>23.87</v>
      </c>
      <c r="P7" s="206">
        <v>58.55</v>
      </c>
      <c r="Q7" s="206">
        <v>3.15</v>
      </c>
      <c r="R7" s="206">
        <v>6.72</v>
      </c>
      <c r="S7" s="206">
        <v>3.81</v>
      </c>
      <c r="T7" s="206">
        <v>0</v>
      </c>
      <c r="U7" s="206">
        <v>264.89</v>
      </c>
      <c r="V7" s="206">
        <v>5.0599999999999996</v>
      </c>
      <c r="W7" s="206">
        <v>8.49</v>
      </c>
      <c r="X7" s="206">
        <v>35.99</v>
      </c>
      <c r="Y7" s="206">
        <v>0</v>
      </c>
      <c r="Z7" s="206">
        <v>33.94</v>
      </c>
      <c r="AA7" s="206">
        <v>19.52</v>
      </c>
      <c r="AB7" s="206">
        <v>0</v>
      </c>
      <c r="AC7" s="206">
        <v>8.51</v>
      </c>
      <c r="AD7" s="206">
        <v>0</v>
      </c>
      <c r="AE7" s="206">
        <v>0</v>
      </c>
      <c r="AF7" s="206">
        <v>0</v>
      </c>
      <c r="AG7" s="206">
        <v>52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158.15</v>
      </c>
      <c r="L8" s="206">
        <v>41.84</v>
      </c>
      <c r="M8" s="206">
        <v>0</v>
      </c>
      <c r="N8" s="206">
        <v>28.45</v>
      </c>
      <c r="O8" s="206">
        <v>23.87</v>
      </c>
      <c r="P8" s="206">
        <v>58.55</v>
      </c>
      <c r="Q8" s="206">
        <v>3.15</v>
      </c>
      <c r="R8" s="206">
        <v>6.72</v>
      </c>
      <c r="S8" s="206">
        <v>3.81</v>
      </c>
      <c r="T8" s="206">
        <v>0</v>
      </c>
      <c r="U8" s="206">
        <v>264.89</v>
      </c>
      <c r="V8" s="206">
        <v>5.0599999999999996</v>
      </c>
      <c r="W8" s="206">
        <v>8.49</v>
      </c>
      <c r="X8" s="206">
        <v>35.99</v>
      </c>
      <c r="Y8" s="206">
        <v>0</v>
      </c>
      <c r="Z8" s="206">
        <v>33.94</v>
      </c>
      <c r="AA8" s="206">
        <v>19.52</v>
      </c>
      <c r="AB8" s="206">
        <v>0</v>
      </c>
      <c r="AC8" s="206">
        <v>8.51</v>
      </c>
      <c r="AD8" s="206">
        <v>0</v>
      </c>
      <c r="AE8" s="206">
        <v>0</v>
      </c>
      <c r="AF8" s="206">
        <v>0</v>
      </c>
      <c r="AG8" s="206">
        <v>52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158.15</v>
      </c>
      <c r="L9" s="206">
        <v>41.84</v>
      </c>
      <c r="M9" s="206">
        <v>0</v>
      </c>
      <c r="N9" s="206">
        <v>28.45</v>
      </c>
      <c r="O9" s="206">
        <v>23.87</v>
      </c>
      <c r="P9" s="206">
        <v>58.55</v>
      </c>
      <c r="Q9" s="206">
        <v>3.15</v>
      </c>
      <c r="R9" s="206">
        <v>6.72</v>
      </c>
      <c r="S9" s="206">
        <v>3.81</v>
      </c>
      <c r="T9" s="206">
        <v>0</v>
      </c>
      <c r="U9" s="206">
        <v>264.89</v>
      </c>
      <c r="V9" s="206">
        <v>5.0599999999999996</v>
      </c>
      <c r="W9" s="206">
        <v>8.49</v>
      </c>
      <c r="X9" s="206">
        <v>35.99</v>
      </c>
      <c r="Y9" s="206">
        <v>0</v>
      </c>
      <c r="Z9" s="206">
        <v>33.94</v>
      </c>
      <c r="AA9" s="206">
        <v>19.52</v>
      </c>
      <c r="AB9" s="206">
        <v>0</v>
      </c>
      <c r="AC9" s="206">
        <v>8.51</v>
      </c>
      <c r="AD9" s="206">
        <v>0</v>
      </c>
      <c r="AE9" s="206">
        <v>0</v>
      </c>
      <c r="AF9" s="206">
        <v>0</v>
      </c>
      <c r="AG9" s="206">
        <v>52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158.15</v>
      </c>
      <c r="L10" s="206">
        <v>41.83</v>
      </c>
      <c r="M10" s="206">
        <v>0</v>
      </c>
      <c r="N10" s="206">
        <v>28.45</v>
      </c>
      <c r="O10" s="206">
        <v>23.87</v>
      </c>
      <c r="P10" s="206">
        <v>58.55</v>
      </c>
      <c r="Q10" s="206">
        <v>3.15</v>
      </c>
      <c r="R10" s="206">
        <v>6.72</v>
      </c>
      <c r="S10" s="206">
        <v>3.81</v>
      </c>
      <c r="T10" s="206">
        <v>0</v>
      </c>
      <c r="U10" s="206">
        <v>264.89</v>
      </c>
      <c r="V10" s="206">
        <v>5.0599999999999996</v>
      </c>
      <c r="W10" s="206">
        <v>8.49</v>
      </c>
      <c r="X10" s="206">
        <v>35.99</v>
      </c>
      <c r="Y10" s="206">
        <v>0</v>
      </c>
      <c r="Z10" s="206">
        <v>33.94</v>
      </c>
      <c r="AA10" s="206">
        <v>19.52</v>
      </c>
      <c r="AB10" s="206">
        <v>0</v>
      </c>
      <c r="AC10" s="206">
        <v>8.51</v>
      </c>
      <c r="AD10" s="206">
        <v>0</v>
      </c>
      <c r="AE10" s="206">
        <v>0</v>
      </c>
      <c r="AF10" s="206">
        <v>0</v>
      </c>
      <c r="AG10" s="206">
        <v>52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158.15</v>
      </c>
      <c r="L11" s="206">
        <v>41.83</v>
      </c>
      <c r="M11" s="206">
        <v>0</v>
      </c>
      <c r="N11" s="206">
        <v>28.45</v>
      </c>
      <c r="O11" s="206">
        <v>23.87</v>
      </c>
      <c r="P11" s="206">
        <v>58.55</v>
      </c>
      <c r="Q11" s="206">
        <v>3.15</v>
      </c>
      <c r="R11" s="206">
        <v>6.72</v>
      </c>
      <c r="S11" s="206">
        <v>3.81</v>
      </c>
      <c r="T11" s="206">
        <v>0</v>
      </c>
      <c r="U11" s="206">
        <v>264.89</v>
      </c>
      <c r="V11" s="206">
        <v>5.0599999999999996</v>
      </c>
      <c r="W11" s="206">
        <v>8.49</v>
      </c>
      <c r="X11" s="206">
        <v>35.840000000000003</v>
      </c>
      <c r="Y11" s="206">
        <v>0</v>
      </c>
      <c r="Z11" s="206">
        <v>33.94</v>
      </c>
      <c r="AA11" s="206">
        <v>19.52</v>
      </c>
      <c r="AB11" s="206">
        <v>0</v>
      </c>
      <c r="AC11" s="206">
        <v>8.51</v>
      </c>
      <c r="AD11" s="206">
        <v>0</v>
      </c>
      <c r="AE11" s="206">
        <v>0</v>
      </c>
      <c r="AF11" s="206">
        <v>0</v>
      </c>
      <c r="AG11" s="206">
        <v>52</v>
      </c>
      <c r="AH11" s="206">
        <v>0</v>
      </c>
      <c r="AI11" s="206">
        <v>0</v>
      </c>
      <c r="AJ11" s="206">
        <v>0</v>
      </c>
      <c r="AK11" s="206">
        <v>46.09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158.15</v>
      </c>
      <c r="L12" s="206">
        <v>41.83</v>
      </c>
      <c r="M12" s="206">
        <v>0</v>
      </c>
      <c r="N12" s="206">
        <v>28.45</v>
      </c>
      <c r="O12" s="206">
        <v>23.87</v>
      </c>
      <c r="P12" s="206">
        <v>58.55</v>
      </c>
      <c r="Q12" s="206">
        <v>3.15</v>
      </c>
      <c r="R12" s="206">
        <v>6.72</v>
      </c>
      <c r="S12" s="206">
        <v>3.81</v>
      </c>
      <c r="T12" s="206">
        <v>0</v>
      </c>
      <c r="U12" s="206">
        <v>264.89</v>
      </c>
      <c r="V12" s="206">
        <v>5.0599999999999996</v>
      </c>
      <c r="W12" s="206">
        <v>8.49</v>
      </c>
      <c r="X12" s="206">
        <v>35.99</v>
      </c>
      <c r="Y12" s="206">
        <v>0</v>
      </c>
      <c r="Z12" s="206">
        <v>33.94</v>
      </c>
      <c r="AA12" s="206">
        <v>19.52</v>
      </c>
      <c r="AB12" s="206">
        <v>0</v>
      </c>
      <c r="AC12" s="206">
        <v>8.51</v>
      </c>
      <c r="AD12" s="206">
        <v>0</v>
      </c>
      <c r="AE12" s="206">
        <v>0</v>
      </c>
      <c r="AF12" s="206">
        <v>0</v>
      </c>
      <c r="AG12" s="206">
        <v>52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158.15</v>
      </c>
      <c r="L13" s="206">
        <v>41.83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3.15</v>
      </c>
      <c r="R13" s="206">
        <v>6.72</v>
      </c>
      <c r="S13" s="206">
        <v>3.81</v>
      </c>
      <c r="T13" s="206">
        <v>0.02</v>
      </c>
      <c r="U13" s="206">
        <v>264.89</v>
      </c>
      <c r="V13" s="206">
        <v>5.0599999999999996</v>
      </c>
      <c r="W13" s="206">
        <v>8.49</v>
      </c>
      <c r="X13" s="206">
        <v>35.700000000000003</v>
      </c>
      <c r="Y13" s="206">
        <v>0</v>
      </c>
      <c r="Z13" s="206">
        <v>33.94</v>
      </c>
      <c r="AA13" s="206">
        <v>19.52</v>
      </c>
      <c r="AB13" s="206">
        <v>0</v>
      </c>
      <c r="AC13" s="206">
        <v>8.5399999999999991</v>
      </c>
      <c r="AD13" s="206">
        <v>0</v>
      </c>
      <c r="AE13" s="206">
        <v>0</v>
      </c>
      <c r="AF13" s="206">
        <v>0</v>
      </c>
      <c r="AG13" s="206">
        <v>52</v>
      </c>
      <c r="AH13" s="206">
        <v>0</v>
      </c>
      <c r="AI13" s="206">
        <v>0</v>
      </c>
      <c r="AJ13" s="206">
        <v>0</v>
      </c>
      <c r="AK13" s="206">
        <v>46.09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158.15</v>
      </c>
      <c r="L14" s="206">
        <v>41.83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3.15</v>
      </c>
      <c r="R14" s="206">
        <v>6.72</v>
      </c>
      <c r="S14" s="206">
        <v>3.81</v>
      </c>
      <c r="T14" s="206">
        <v>0.03</v>
      </c>
      <c r="U14" s="206">
        <v>264.89</v>
      </c>
      <c r="V14" s="206">
        <v>5.0599999999999996</v>
      </c>
      <c r="W14" s="206">
        <v>8.49</v>
      </c>
      <c r="X14" s="206">
        <v>35.700000000000003</v>
      </c>
      <c r="Y14" s="206">
        <v>0</v>
      </c>
      <c r="Z14" s="206">
        <v>33.94</v>
      </c>
      <c r="AA14" s="206">
        <v>19.52</v>
      </c>
      <c r="AB14" s="206">
        <v>0</v>
      </c>
      <c r="AC14" s="206">
        <v>8.5399999999999991</v>
      </c>
      <c r="AD14" s="206">
        <v>0</v>
      </c>
      <c r="AE14" s="206">
        <v>0</v>
      </c>
      <c r="AF14" s="206">
        <v>0</v>
      </c>
      <c r="AG14" s="206">
        <v>52</v>
      </c>
      <c r="AH14" s="206">
        <v>0</v>
      </c>
      <c r="AI14" s="206">
        <v>0</v>
      </c>
      <c r="AJ14" s="206">
        <v>0</v>
      </c>
      <c r="AK14" s="206">
        <v>46.09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158.15</v>
      </c>
      <c r="L15" s="206">
        <v>41.83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3.15</v>
      </c>
      <c r="R15" s="206">
        <v>6.72</v>
      </c>
      <c r="S15" s="206">
        <v>3.81</v>
      </c>
      <c r="T15" s="206">
        <v>0.05</v>
      </c>
      <c r="U15" s="206">
        <v>264.89</v>
      </c>
      <c r="V15" s="206">
        <v>5.0599999999999996</v>
      </c>
      <c r="W15" s="206">
        <v>8.49</v>
      </c>
      <c r="X15" s="206">
        <v>35.700000000000003</v>
      </c>
      <c r="Y15" s="206">
        <v>0</v>
      </c>
      <c r="Z15" s="206">
        <v>33.94</v>
      </c>
      <c r="AA15" s="206">
        <v>19.52</v>
      </c>
      <c r="AB15" s="206">
        <v>0</v>
      </c>
      <c r="AC15" s="206">
        <v>8.51</v>
      </c>
      <c r="AD15" s="206">
        <v>0</v>
      </c>
      <c r="AE15" s="206">
        <v>0</v>
      </c>
      <c r="AF15" s="206">
        <v>0</v>
      </c>
      <c r="AG15" s="206">
        <v>52</v>
      </c>
      <c r="AH15" s="206">
        <v>0</v>
      </c>
      <c r="AI15" s="206">
        <v>0</v>
      </c>
      <c r="AJ15" s="206">
        <v>0</v>
      </c>
      <c r="AK15" s="206">
        <v>46.09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158.15</v>
      </c>
      <c r="L16" s="206">
        <v>41.83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3.15</v>
      </c>
      <c r="R16" s="206">
        <v>6.72</v>
      </c>
      <c r="S16" s="206">
        <v>3.81</v>
      </c>
      <c r="T16" s="206">
        <v>0.06</v>
      </c>
      <c r="U16" s="206">
        <v>264.89</v>
      </c>
      <c r="V16" s="206">
        <v>5.0599999999999996</v>
      </c>
      <c r="W16" s="206">
        <v>8.49</v>
      </c>
      <c r="X16" s="206">
        <v>35.700000000000003</v>
      </c>
      <c r="Y16" s="206">
        <v>0</v>
      </c>
      <c r="Z16" s="206">
        <v>33.94</v>
      </c>
      <c r="AA16" s="206">
        <v>19.52</v>
      </c>
      <c r="AB16" s="206">
        <v>0</v>
      </c>
      <c r="AC16" s="206">
        <v>8.51</v>
      </c>
      <c r="AD16" s="206">
        <v>0</v>
      </c>
      <c r="AE16" s="206">
        <v>0</v>
      </c>
      <c r="AF16" s="206">
        <v>0</v>
      </c>
      <c r="AG16" s="206">
        <v>52</v>
      </c>
      <c r="AH16" s="206">
        <v>0</v>
      </c>
      <c r="AI16" s="206">
        <v>0</v>
      </c>
      <c r="AJ16" s="206">
        <v>0</v>
      </c>
      <c r="AK16" s="206">
        <v>46.09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158.15</v>
      </c>
      <c r="L17" s="206">
        <v>41.83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3.15</v>
      </c>
      <c r="R17" s="206">
        <v>6.72</v>
      </c>
      <c r="S17" s="206">
        <v>3.81</v>
      </c>
      <c r="T17" s="206">
        <v>0.06</v>
      </c>
      <c r="U17" s="206">
        <v>264.89</v>
      </c>
      <c r="V17" s="206">
        <v>5.0599999999999996</v>
      </c>
      <c r="W17" s="206">
        <v>8.49</v>
      </c>
      <c r="X17" s="206">
        <v>35.99</v>
      </c>
      <c r="Y17" s="206">
        <v>0</v>
      </c>
      <c r="Z17" s="206">
        <v>33.94</v>
      </c>
      <c r="AA17" s="206">
        <v>19.52</v>
      </c>
      <c r="AB17" s="206">
        <v>0</v>
      </c>
      <c r="AC17" s="206">
        <v>8.51</v>
      </c>
      <c r="AD17" s="206">
        <v>0</v>
      </c>
      <c r="AE17" s="206">
        <v>0</v>
      </c>
      <c r="AF17" s="206">
        <v>0</v>
      </c>
      <c r="AG17" s="206">
        <v>52</v>
      </c>
      <c r="AH17" s="206">
        <v>0</v>
      </c>
      <c r="AI17" s="206">
        <v>0</v>
      </c>
      <c r="AJ17" s="206">
        <v>0</v>
      </c>
      <c r="AK17" s="206">
        <v>46.09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158.15</v>
      </c>
      <c r="L18" s="206">
        <v>41.83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3.15</v>
      </c>
      <c r="R18" s="206">
        <v>6.72</v>
      </c>
      <c r="S18" s="206">
        <v>3.81</v>
      </c>
      <c r="T18" s="206">
        <v>0.06</v>
      </c>
      <c r="U18" s="206">
        <v>264.89</v>
      </c>
      <c r="V18" s="206">
        <v>5.0599999999999996</v>
      </c>
      <c r="W18" s="206">
        <v>8.49</v>
      </c>
      <c r="X18" s="206">
        <v>35.99</v>
      </c>
      <c r="Y18" s="206">
        <v>0</v>
      </c>
      <c r="Z18" s="206">
        <v>33.94</v>
      </c>
      <c r="AA18" s="206">
        <v>19.52</v>
      </c>
      <c r="AB18" s="206">
        <v>0</v>
      </c>
      <c r="AC18" s="206">
        <v>8.51</v>
      </c>
      <c r="AD18" s="206">
        <v>0</v>
      </c>
      <c r="AE18" s="206">
        <v>0</v>
      </c>
      <c r="AF18" s="206">
        <v>0</v>
      </c>
      <c r="AG18" s="206">
        <v>52</v>
      </c>
      <c r="AH18" s="206">
        <v>0</v>
      </c>
      <c r="AI18" s="206">
        <v>0</v>
      </c>
      <c r="AJ18" s="206">
        <v>0</v>
      </c>
      <c r="AK18" s="206">
        <v>46.09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158.15</v>
      </c>
      <c r="L19" s="206">
        <v>41.83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3.15</v>
      </c>
      <c r="R19" s="206">
        <v>6.72</v>
      </c>
      <c r="S19" s="206">
        <v>3.81</v>
      </c>
      <c r="T19" s="206">
        <v>0.06</v>
      </c>
      <c r="U19" s="206">
        <v>264.89</v>
      </c>
      <c r="V19" s="206">
        <v>5.0599999999999996</v>
      </c>
      <c r="W19" s="206">
        <v>8.49</v>
      </c>
      <c r="X19" s="206">
        <v>35.99</v>
      </c>
      <c r="Y19" s="206">
        <v>0</v>
      </c>
      <c r="Z19" s="206">
        <v>33.94</v>
      </c>
      <c r="AA19" s="206">
        <v>19.52</v>
      </c>
      <c r="AB19" s="206">
        <v>0</v>
      </c>
      <c r="AC19" s="206">
        <v>8.51</v>
      </c>
      <c r="AD19" s="206">
        <v>0</v>
      </c>
      <c r="AE19" s="206">
        <v>0</v>
      </c>
      <c r="AF19" s="206">
        <v>0</v>
      </c>
      <c r="AG19" s="206">
        <v>52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158.15</v>
      </c>
      <c r="L20" s="206">
        <v>37.01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3.15</v>
      </c>
      <c r="R20" s="206">
        <v>6.72</v>
      </c>
      <c r="S20" s="206">
        <v>3.81</v>
      </c>
      <c r="T20" s="206">
        <v>0.06</v>
      </c>
      <c r="U20" s="206">
        <v>264.89</v>
      </c>
      <c r="V20" s="206">
        <v>5.0599999999999996</v>
      </c>
      <c r="W20" s="206">
        <v>8.49</v>
      </c>
      <c r="X20" s="206">
        <v>35.99</v>
      </c>
      <c r="Y20" s="206">
        <v>0</v>
      </c>
      <c r="Z20" s="206">
        <v>33.94</v>
      </c>
      <c r="AA20" s="206">
        <v>19.52</v>
      </c>
      <c r="AB20" s="206">
        <v>0</v>
      </c>
      <c r="AC20" s="206">
        <v>8.51</v>
      </c>
      <c r="AD20" s="206">
        <v>0</v>
      </c>
      <c r="AE20" s="206">
        <v>0</v>
      </c>
      <c r="AF20" s="206">
        <v>0</v>
      </c>
      <c r="AG20" s="206">
        <v>52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158.15</v>
      </c>
      <c r="L21" s="206">
        <v>41.84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3.15</v>
      </c>
      <c r="R21" s="206">
        <v>6.72</v>
      </c>
      <c r="S21" s="206">
        <v>3.81</v>
      </c>
      <c r="T21" s="206">
        <v>0.06</v>
      </c>
      <c r="U21" s="206">
        <v>264.89</v>
      </c>
      <c r="V21" s="206">
        <v>5.0599999999999996</v>
      </c>
      <c r="W21" s="206">
        <v>8.49</v>
      </c>
      <c r="X21" s="206">
        <v>35.99</v>
      </c>
      <c r="Y21" s="206">
        <v>0</v>
      </c>
      <c r="Z21" s="206">
        <v>33.94</v>
      </c>
      <c r="AA21" s="206">
        <v>19.52</v>
      </c>
      <c r="AB21" s="206">
        <v>0</v>
      </c>
      <c r="AC21" s="206">
        <v>8.51</v>
      </c>
      <c r="AD21" s="206">
        <v>0</v>
      </c>
      <c r="AE21" s="206">
        <v>0</v>
      </c>
      <c r="AF21" s="206">
        <v>0</v>
      </c>
      <c r="AG21" s="206">
        <v>52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158.15</v>
      </c>
      <c r="L22" s="206">
        <v>41.84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3.15</v>
      </c>
      <c r="R22" s="206">
        <v>6.72</v>
      </c>
      <c r="S22" s="206">
        <v>3.81</v>
      </c>
      <c r="T22" s="206">
        <v>0.06</v>
      </c>
      <c r="U22" s="206">
        <v>264.89</v>
      </c>
      <c r="V22" s="206">
        <v>5.0599999999999996</v>
      </c>
      <c r="W22" s="206">
        <v>8.49</v>
      </c>
      <c r="X22" s="206">
        <v>35.99</v>
      </c>
      <c r="Y22" s="206">
        <v>0</v>
      </c>
      <c r="Z22" s="206">
        <v>33.94</v>
      </c>
      <c r="AA22" s="206">
        <v>19.52</v>
      </c>
      <c r="AB22" s="206">
        <v>0</v>
      </c>
      <c r="AC22" s="206">
        <v>8.51</v>
      </c>
      <c r="AD22" s="206">
        <v>0</v>
      </c>
      <c r="AE22" s="206">
        <v>0</v>
      </c>
      <c r="AF22" s="206">
        <v>0</v>
      </c>
      <c r="AG22" s="206">
        <v>52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158.15</v>
      </c>
      <c r="L23" s="206">
        <v>41.84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3.03</v>
      </c>
      <c r="R23" s="206">
        <v>6.72</v>
      </c>
      <c r="S23" s="206">
        <v>3.81</v>
      </c>
      <c r="T23" s="206">
        <v>0.06</v>
      </c>
      <c r="U23" s="206">
        <v>264.89</v>
      </c>
      <c r="V23" s="206">
        <v>5.0599999999999996</v>
      </c>
      <c r="W23" s="206">
        <v>8.49</v>
      </c>
      <c r="X23" s="206">
        <v>35.99</v>
      </c>
      <c r="Y23" s="206">
        <v>0</v>
      </c>
      <c r="Z23" s="206">
        <v>33.94</v>
      </c>
      <c r="AA23" s="206">
        <v>19.52</v>
      </c>
      <c r="AB23" s="206">
        <v>0</v>
      </c>
      <c r="AC23" s="206">
        <v>8.51</v>
      </c>
      <c r="AD23" s="206">
        <v>0</v>
      </c>
      <c r="AE23" s="206">
        <v>0</v>
      </c>
      <c r="AF23" s="206">
        <v>0</v>
      </c>
      <c r="AG23" s="206">
        <v>52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158.15</v>
      </c>
      <c r="L24" s="206">
        <v>41.84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3.03</v>
      </c>
      <c r="R24" s="206">
        <v>6.72</v>
      </c>
      <c r="S24" s="206">
        <v>3.81</v>
      </c>
      <c r="T24" s="206">
        <v>0.06</v>
      </c>
      <c r="U24" s="206">
        <v>264.89</v>
      </c>
      <c r="V24" s="206">
        <v>5.0599999999999996</v>
      </c>
      <c r="W24" s="206">
        <v>8.49</v>
      </c>
      <c r="X24" s="206">
        <v>35.99</v>
      </c>
      <c r="Y24" s="206">
        <v>0</v>
      </c>
      <c r="Z24" s="206">
        <v>33.94</v>
      </c>
      <c r="AA24" s="206">
        <v>19.52</v>
      </c>
      <c r="AB24" s="206">
        <v>0</v>
      </c>
      <c r="AC24" s="206">
        <v>8.75</v>
      </c>
      <c r="AD24" s="206">
        <v>0</v>
      </c>
      <c r="AE24" s="206">
        <v>0</v>
      </c>
      <c r="AF24" s="206">
        <v>0</v>
      </c>
      <c r="AG24" s="206">
        <v>52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158.07</v>
      </c>
      <c r="L25" s="206">
        <v>41.83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2.78</v>
      </c>
      <c r="R25" s="206">
        <v>6.72</v>
      </c>
      <c r="S25" s="206">
        <v>3.81</v>
      </c>
      <c r="T25" s="206">
        <v>0.06</v>
      </c>
      <c r="U25" s="206">
        <v>264.89</v>
      </c>
      <c r="V25" s="206">
        <v>5.0599999999999996</v>
      </c>
      <c r="W25" s="206">
        <v>8.49</v>
      </c>
      <c r="X25" s="206">
        <v>35.979999999999997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8.75</v>
      </c>
      <c r="AD25" s="206">
        <v>0</v>
      </c>
      <c r="AE25" s="206">
        <v>0</v>
      </c>
      <c r="AF25" s="206">
        <v>0</v>
      </c>
      <c r="AG25" s="206">
        <v>52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158.15</v>
      </c>
      <c r="L26" s="206">
        <v>41.83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3.03</v>
      </c>
      <c r="R26" s="206">
        <v>6.72</v>
      </c>
      <c r="S26" s="206">
        <v>3.81</v>
      </c>
      <c r="T26" s="206">
        <v>0.06</v>
      </c>
      <c r="U26" s="206">
        <v>264.89</v>
      </c>
      <c r="V26" s="206">
        <v>5.0599999999999996</v>
      </c>
      <c r="W26" s="206">
        <v>8.49</v>
      </c>
      <c r="X26" s="206">
        <v>35.979999999999997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8.75</v>
      </c>
      <c r="AD26" s="206">
        <v>0</v>
      </c>
      <c r="AE26" s="206">
        <v>0</v>
      </c>
      <c r="AF26" s="206">
        <v>0</v>
      </c>
      <c r="AG26" s="206">
        <v>52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158.15</v>
      </c>
      <c r="L27" s="206">
        <v>41.83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3.03</v>
      </c>
      <c r="R27" s="206">
        <v>6.72</v>
      </c>
      <c r="S27" s="206">
        <v>3.81</v>
      </c>
      <c r="T27" s="206">
        <v>0.06</v>
      </c>
      <c r="U27" s="206">
        <v>264.89</v>
      </c>
      <c r="V27" s="206">
        <v>5.0599999999999996</v>
      </c>
      <c r="W27" s="206">
        <v>8.49</v>
      </c>
      <c r="X27" s="206">
        <v>35.979999999999997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8.75</v>
      </c>
      <c r="AD27" s="206">
        <v>0</v>
      </c>
      <c r="AE27" s="206">
        <v>0</v>
      </c>
      <c r="AF27" s="206">
        <v>0</v>
      </c>
      <c r="AG27" s="206">
        <v>52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3.03</v>
      </c>
      <c r="R28" s="206">
        <v>6.72</v>
      </c>
      <c r="S28" s="206">
        <v>3.81</v>
      </c>
      <c r="T28" s="206">
        <v>0.06</v>
      </c>
      <c r="U28" s="206">
        <v>264.89</v>
      </c>
      <c r="V28" s="206">
        <v>5.0599999999999996</v>
      </c>
      <c r="W28" s="206">
        <v>8.49</v>
      </c>
      <c r="X28" s="206">
        <v>35.979999999999997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8.75</v>
      </c>
      <c r="AD28" s="206">
        <v>0</v>
      </c>
      <c r="AE28" s="206">
        <v>0</v>
      </c>
      <c r="AF28" s="206">
        <v>0</v>
      </c>
      <c r="AG28" s="206">
        <v>52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58.04</v>
      </c>
      <c r="Q29" s="206">
        <v>3.03</v>
      </c>
      <c r="R29" s="206">
        <v>6.72</v>
      </c>
      <c r="S29" s="206">
        <v>3.66</v>
      </c>
      <c r="T29" s="206">
        <v>0</v>
      </c>
      <c r="U29" s="206">
        <v>264.89</v>
      </c>
      <c r="V29" s="206">
        <v>5.0599999999999996</v>
      </c>
      <c r="W29" s="206">
        <v>8.49</v>
      </c>
      <c r="X29" s="206">
        <v>35.979999999999997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8.75</v>
      </c>
      <c r="AD29" s="206">
        <v>0</v>
      </c>
      <c r="AE29" s="206">
        <v>0</v>
      </c>
      <c r="AF29" s="206">
        <v>0</v>
      </c>
      <c r="AG29" s="206">
        <v>52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58.04</v>
      </c>
      <c r="Q30" s="206">
        <v>3.03</v>
      </c>
      <c r="R30" s="206">
        <v>6.72</v>
      </c>
      <c r="S30" s="206">
        <v>3.66</v>
      </c>
      <c r="T30" s="206">
        <v>0</v>
      </c>
      <c r="U30" s="206">
        <v>264.89</v>
      </c>
      <c r="V30" s="206">
        <v>5.0599999999999996</v>
      </c>
      <c r="W30" s="206">
        <v>8.49</v>
      </c>
      <c r="X30" s="206">
        <v>35.979999999999997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8.75</v>
      </c>
      <c r="AD30" s="206">
        <v>0</v>
      </c>
      <c r="AE30" s="206">
        <v>0</v>
      </c>
      <c r="AF30" s="206">
        <v>0</v>
      </c>
      <c r="AG30" s="206">
        <v>52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1.59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58.04</v>
      </c>
      <c r="Q31" s="206">
        <v>3.03</v>
      </c>
      <c r="R31" s="206">
        <v>6.72</v>
      </c>
      <c r="S31" s="206">
        <v>3.66</v>
      </c>
      <c r="T31" s="206">
        <v>0</v>
      </c>
      <c r="U31" s="206">
        <v>264.89</v>
      </c>
      <c r="V31" s="206">
        <v>5.0599999999999996</v>
      </c>
      <c r="W31" s="206">
        <v>8.49</v>
      </c>
      <c r="X31" s="206">
        <v>35.979999999999997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8.75</v>
      </c>
      <c r="AD31" s="206">
        <v>0</v>
      </c>
      <c r="AE31" s="206">
        <v>0</v>
      </c>
      <c r="AF31" s="206">
        <v>0</v>
      </c>
      <c r="AG31" s="206">
        <v>52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7.28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58.04</v>
      </c>
      <c r="Q32" s="206">
        <v>3.03</v>
      </c>
      <c r="R32" s="206">
        <v>6.72</v>
      </c>
      <c r="S32" s="206">
        <v>3.66</v>
      </c>
      <c r="T32" s="206">
        <v>0</v>
      </c>
      <c r="U32" s="206">
        <v>264.89</v>
      </c>
      <c r="V32" s="206">
        <v>5.0599999999999996</v>
      </c>
      <c r="W32" s="206">
        <v>8.49</v>
      </c>
      <c r="X32" s="206">
        <v>35.979999999999997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8.75</v>
      </c>
      <c r="AD32" s="206">
        <v>0</v>
      </c>
      <c r="AE32" s="206">
        <v>0</v>
      </c>
      <c r="AF32" s="206">
        <v>0</v>
      </c>
      <c r="AG32" s="206">
        <v>52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58.04</v>
      </c>
      <c r="Q33" s="206">
        <v>3.03</v>
      </c>
      <c r="R33" s="206">
        <v>6.72</v>
      </c>
      <c r="S33" s="206">
        <v>3.66</v>
      </c>
      <c r="T33" s="206">
        <v>0</v>
      </c>
      <c r="U33" s="206">
        <v>264.89</v>
      </c>
      <c r="V33" s="206">
        <v>5.0599999999999996</v>
      </c>
      <c r="W33" s="206">
        <v>8.49</v>
      </c>
      <c r="X33" s="206">
        <v>35.979999999999997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8.75</v>
      </c>
      <c r="AD33" s="206">
        <v>0</v>
      </c>
      <c r="AE33" s="206">
        <v>0</v>
      </c>
      <c r="AF33" s="206">
        <v>0</v>
      </c>
      <c r="AG33" s="206">
        <v>52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58.04</v>
      </c>
      <c r="Q34" s="206">
        <v>3.03</v>
      </c>
      <c r="R34" s="206">
        <v>6.72</v>
      </c>
      <c r="S34" s="206">
        <v>3.66</v>
      </c>
      <c r="T34" s="206">
        <v>0</v>
      </c>
      <c r="U34" s="206">
        <v>264.89</v>
      </c>
      <c r="V34" s="206">
        <v>5.0599999999999996</v>
      </c>
      <c r="W34" s="206">
        <v>8.49</v>
      </c>
      <c r="X34" s="206">
        <v>35.979999999999997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8.75</v>
      </c>
      <c r="AD34" s="206">
        <v>0</v>
      </c>
      <c r="AE34" s="206">
        <v>0</v>
      </c>
      <c r="AF34" s="206">
        <v>0</v>
      </c>
      <c r="AG34" s="206">
        <v>52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58.04</v>
      </c>
      <c r="Q35" s="206">
        <v>3.03</v>
      </c>
      <c r="R35" s="206">
        <v>6.72</v>
      </c>
      <c r="S35" s="206">
        <v>3.66</v>
      </c>
      <c r="T35" s="206">
        <v>0</v>
      </c>
      <c r="U35" s="206">
        <v>264.89</v>
      </c>
      <c r="V35" s="206">
        <v>5.0599999999999996</v>
      </c>
      <c r="W35" s="206">
        <v>8.49</v>
      </c>
      <c r="X35" s="206">
        <v>35.979999999999997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8.75</v>
      </c>
      <c r="AD35" s="206">
        <v>0</v>
      </c>
      <c r="AE35" s="206">
        <v>0</v>
      </c>
      <c r="AF35" s="206">
        <v>0</v>
      </c>
      <c r="AG35" s="206">
        <v>52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22.85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58.04</v>
      </c>
      <c r="Q36" s="206">
        <v>3.03</v>
      </c>
      <c r="R36" s="206">
        <v>6.72</v>
      </c>
      <c r="S36" s="206">
        <v>3.66</v>
      </c>
      <c r="T36" s="206">
        <v>0</v>
      </c>
      <c r="U36" s="206">
        <v>264.89</v>
      </c>
      <c r="V36" s="206">
        <v>5.0599999999999996</v>
      </c>
      <c r="W36" s="206">
        <v>8.49</v>
      </c>
      <c r="X36" s="206">
        <v>35.979999999999997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8.75</v>
      </c>
      <c r="AD36" s="206">
        <v>0</v>
      </c>
      <c r="AE36" s="206">
        <v>0</v>
      </c>
      <c r="AF36" s="206">
        <v>0</v>
      </c>
      <c r="AG36" s="206">
        <v>52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22.85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58.04</v>
      </c>
      <c r="Q37" s="206">
        <v>3.03</v>
      </c>
      <c r="R37" s="206">
        <v>6.72</v>
      </c>
      <c r="S37" s="206">
        <v>3.66</v>
      </c>
      <c r="T37" s="206">
        <v>0</v>
      </c>
      <c r="U37" s="206">
        <v>264.89</v>
      </c>
      <c r="V37" s="206">
        <v>5.0599999999999996</v>
      </c>
      <c r="W37" s="206">
        <v>8.49</v>
      </c>
      <c r="X37" s="206">
        <v>35.979999999999997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8.75</v>
      </c>
      <c r="AD37" s="206">
        <v>0</v>
      </c>
      <c r="AE37" s="206">
        <v>0</v>
      </c>
      <c r="AF37" s="206">
        <v>0</v>
      </c>
      <c r="AG37" s="206">
        <v>52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22.85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58.04</v>
      </c>
      <c r="Q38" s="206">
        <v>3.03</v>
      </c>
      <c r="R38" s="206">
        <v>6.72</v>
      </c>
      <c r="S38" s="206">
        <v>3.66</v>
      </c>
      <c r="T38" s="206">
        <v>0</v>
      </c>
      <c r="U38" s="206">
        <v>264.89</v>
      </c>
      <c r="V38" s="206">
        <v>5.0599999999999996</v>
      </c>
      <c r="W38" s="206">
        <v>8.49</v>
      </c>
      <c r="X38" s="206">
        <v>35.979999999999997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8.75</v>
      </c>
      <c r="AD38" s="206">
        <v>0</v>
      </c>
      <c r="AE38" s="206">
        <v>0</v>
      </c>
      <c r="AF38" s="206">
        <v>0</v>
      </c>
      <c r="AG38" s="206">
        <v>52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22.85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58.04</v>
      </c>
      <c r="Q39" s="206">
        <v>3.03</v>
      </c>
      <c r="R39" s="206">
        <v>6.72</v>
      </c>
      <c r="S39" s="206">
        <v>3.66</v>
      </c>
      <c r="T39" s="206">
        <v>0</v>
      </c>
      <c r="U39" s="206">
        <v>264.89</v>
      </c>
      <c r="V39" s="206">
        <v>5.0599999999999996</v>
      </c>
      <c r="W39" s="206">
        <v>8.49</v>
      </c>
      <c r="X39" s="206">
        <v>35.979999999999997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18.48</v>
      </c>
      <c r="AD39" s="206">
        <v>0</v>
      </c>
      <c r="AE39" s="206">
        <v>0</v>
      </c>
      <c r="AF39" s="206">
        <v>0</v>
      </c>
      <c r="AG39" s="206">
        <v>52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22.85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58.04</v>
      </c>
      <c r="Q40" s="206">
        <v>3.03</v>
      </c>
      <c r="R40" s="206">
        <v>6.72</v>
      </c>
      <c r="S40" s="206">
        <v>3.66</v>
      </c>
      <c r="T40" s="206">
        <v>0</v>
      </c>
      <c r="U40" s="206">
        <v>264.89</v>
      </c>
      <c r="V40" s="206">
        <v>5.0599999999999996</v>
      </c>
      <c r="W40" s="206">
        <v>8.49</v>
      </c>
      <c r="X40" s="206">
        <v>35.979999999999997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18.48</v>
      </c>
      <c r="AD40" s="206">
        <v>0</v>
      </c>
      <c r="AE40" s="206">
        <v>0</v>
      </c>
      <c r="AF40" s="206">
        <v>0</v>
      </c>
      <c r="AG40" s="206">
        <v>52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22.85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58.04</v>
      </c>
      <c r="Q41" s="206">
        <v>3.03</v>
      </c>
      <c r="R41" s="206">
        <v>6.72</v>
      </c>
      <c r="S41" s="206">
        <v>3.66</v>
      </c>
      <c r="T41" s="206">
        <v>0</v>
      </c>
      <c r="U41" s="206">
        <v>264.89</v>
      </c>
      <c r="V41" s="206">
        <v>5.0599999999999996</v>
      </c>
      <c r="W41" s="206">
        <v>8.49</v>
      </c>
      <c r="X41" s="206">
        <v>35.979999999999997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8.75</v>
      </c>
      <c r="AD41" s="206">
        <v>0</v>
      </c>
      <c r="AE41" s="206">
        <v>0</v>
      </c>
      <c r="AF41" s="206">
        <v>0</v>
      </c>
      <c r="AG41" s="206">
        <v>52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22.85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58.04</v>
      </c>
      <c r="Q42" s="206">
        <v>3.03</v>
      </c>
      <c r="R42" s="206">
        <v>6.72</v>
      </c>
      <c r="S42" s="206">
        <v>3.66</v>
      </c>
      <c r="T42" s="206">
        <v>0</v>
      </c>
      <c r="U42" s="206">
        <v>264.89</v>
      </c>
      <c r="V42" s="206">
        <v>5.0599999999999996</v>
      </c>
      <c r="W42" s="206">
        <v>8.49</v>
      </c>
      <c r="X42" s="206">
        <v>35.979999999999997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8.75</v>
      </c>
      <c r="AD42" s="206">
        <v>0</v>
      </c>
      <c r="AE42" s="206">
        <v>0</v>
      </c>
      <c r="AF42" s="206">
        <v>0</v>
      </c>
      <c r="AG42" s="206">
        <v>52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22.85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58.04</v>
      </c>
      <c r="Q43" s="206">
        <v>3.03</v>
      </c>
      <c r="R43" s="206">
        <v>6.72</v>
      </c>
      <c r="S43" s="206">
        <v>3.66</v>
      </c>
      <c r="T43" s="206">
        <v>0</v>
      </c>
      <c r="U43" s="206">
        <v>264.89</v>
      </c>
      <c r="V43" s="206">
        <v>5.0599999999999996</v>
      </c>
      <c r="W43" s="206">
        <v>8.49</v>
      </c>
      <c r="X43" s="206">
        <v>35.979999999999997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8.75</v>
      </c>
      <c r="AD43" s="206">
        <v>0</v>
      </c>
      <c r="AE43" s="206">
        <v>0</v>
      </c>
      <c r="AF43" s="206">
        <v>0</v>
      </c>
      <c r="AG43" s="206">
        <v>52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22.85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58.04</v>
      </c>
      <c r="Q44" s="206">
        <v>3.03</v>
      </c>
      <c r="R44" s="206">
        <v>6.72</v>
      </c>
      <c r="S44" s="206">
        <v>3.66</v>
      </c>
      <c r="T44" s="206">
        <v>0</v>
      </c>
      <c r="U44" s="206">
        <v>264.89</v>
      </c>
      <c r="V44" s="206">
        <v>5.0599999999999996</v>
      </c>
      <c r="W44" s="206">
        <v>8.49</v>
      </c>
      <c r="X44" s="206">
        <v>35.979999999999997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8.75</v>
      </c>
      <c r="AD44" s="206">
        <v>0</v>
      </c>
      <c r="AE44" s="206">
        <v>0</v>
      </c>
      <c r="AF44" s="206">
        <v>0</v>
      </c>
      <c r="AG44" s="206">
        <v>52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22.85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58.04</v>
      </c>
      <c r="Q45" s="206">
        <v>3.03</v>
      </c>
      <c r="R45" s="206">
        <v>6.72</v>
      </c>
      <c r="S45" s="206">
        <v>3.66</v>
      </c>
      <c r="T45" s="206">
        <v>0</v>
      </c>
      <c r="U45" s="206">
        <v>264.89</v>
      </c>
      <c r="V45" s="206">
        <v>5.0599999999999996</v>
      </c>
      <c r="W45" s="206">
        <v>8.49</v>
      </c>
      <c r="X45" s="206">
        <v>35.979999999999997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8.75</v>
      </c>
      <c r="AD45" s="206">
        <v>0</v>
      </c>
      <c r="AE45" s="206">
        <v>0</v>
      </c>
      <c r="AF45" s="206">
        <v>0</v>
      </c>
      <c r="AG45" s="206">
        <v>52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22.85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58.04</v>
      </c>
      <c r="Q46" s="206">
        <v>3.03</v>
      </c>
      <c r="R46" s="206">
        <v>6.72</v>
      </c>
      <c r="S46" s="206">
        <v>3.66</v>
      </c>
      <c r="T46" s="206">
        <v>0</v>
      </c>
      <c r="U46" s="206">
        <v>264.89</v>
      </c>
      <c r="V46" s="206">
        <v>5.0599999999999996</v>
      </c>
      <c r="W46" s="206">
        <v>8.49</v>
      </c>
      <c r="X46" s="206">
        <v>35.979999999999997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8.75</v>
      </c>
      <c r="AD46" s="206">
        <v>0</v>
      </c>
      <c r="AE46" s="206">
        <v>0</v>
      </c>
      <c r="AF46" s="206">
        <v>0</v>
      </c>
      <c r="AG46" s="206">
        <v>52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22.85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58.04</v>
      </c>
      <c r="Q47" s="206">
        <v>3.03</v>
      </c>
      <c r="R47" s="206">
        <v>6.72</v>
      </c>
      <c r="S47" s="206">
        <v>3.66</v>
      </c>
      <c r="T47" s="206">
        <v>0</v>
      </c>
      <c r="U47" s="206">
        <v>264.89</v>
      </c>
      <c r="V47" s="206">
        <v>5.0599999999999996</v>
      </c>
      <c r="W47" s="206">
        <v>8.2200000000000006</v>
      </c>
      <c r="X47" s="206">
        <v>35.979999999999997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0</v>
      </c>
      <c r="AD47" s="206">
        <v>6.37</v>
      </c>
      <c r="AE47" s="206">
        <v>0</v>
      </c>
      <c r="AF47" s="206">
        <v>0</v>
      </c>
      <c r="AG47" s="206">
        <v>52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22.85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58.04</v>
      </c>
      <c r="Q48" s="206">
        <v>3.03</v>
      </c>
      <c r="R48" s="206">
        <v>6.72</v>
      </c>
      <c r="S48" s="206">
        <v>3.66</v>
      </c>
      <c r="T48" s="206">
        <v>0</v>
      </c>
      <c r="U48" s="206">
        <v>264.89</v>
      </c>
      <c r="V48" s="206">
        <v>5.0599999999999996</v>
      </c>
      <c r="W48" s="206">
        <v>8.2200000000000006</v>
      </c>
      <c r="X48" s="206">
        <v>35.979999999999997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0</v>
      </c>
      <c r="AD48" s="206">
        <v>6.37</v>
      </c>
      <c r="AE48" s="206">
        <v>0</v>
      </c>
      <c r="AF48" s="206">
        <v>0</v>
      </c>
      <c r="AG48" s="206">
        <v>52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22.85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58.04</v>
      </c>
      <c r="Q49" s="206">
        <v>3.03</v>
      </c>
      <c r="R49" s="206">
        <v>6.72</v>
      </c>
      <c r="S49" s="206">
        <v>3.66</v>
      </c>
      <c r="T49" s="206">
        <v>0</v>
      </c>
      <c r="U49" s="206">
        <v>264.89</v>
      </c>
      <c r="V49" s="206">
        <v>5.0599999999999996</v>
      </c>
      <c r="W49" s="206">
        <v>8.2200000000000006</v>
      </c>
      <c r="X49" s="206">
        <v>35.979999999999997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0</v>
      </c>
      <c r="AD49" s="206">
        <v>6.37</v>
      </c>
      <c r="AE49" s="206">
        <v>0</v>
      </c>
      <c r="AF49" s="206">
        <v>0</v>
      </c>
      <c r="AG49" s="206">
        <v>52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22.85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58.04</v>
      </c>
      <c r="Q50" s="206">
        <v>3.03</v>
      </c>
      <c r="R50" s="206">
        <v>6.72</v>
      </c>
      <c r="S50" s="206">
        <v>3.66</v>
      </c>
      <c r="T50" s="206">
        <v>0</v>
      </c>
      <c r="U50" s="206">
        <v>264.89</v>
      </c>
      <c r="V50" s="206">
        <v>5.0599999999999996</v>
      </c>
      <c r="W50" s="206">
        <v>8.2200000000000006</v>
      </c>
      <c r="X50" s="206">
        <v>35.979999999999997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0</v>
      </c>
      <c r="AD50" s="206">
        <v>6.37</v>
      </c>
      <c r="AE50" s="206">
        <v>0</v>
      </c>
      <c r="AF50" s="206">
        <v>0</v>
      </c>
      <c r="AG50" s="206">
        <v>52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22.85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158.15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58.04</v>
      </c>
      <c r="Q51" s="206">
        <v>3.15</v>
      </c>
      <c r="R51" s="206">
        <v>6.72</v>
      </c>
      <c r="S51" s="206">
        <v>3.66</v>
      </c>
      <c r="T51" s="206">
        <v>0</v>
      </c>
      <c r="U51" s="206">
        <v>264.89</v>
      </c>
      <c r="V51" s="206">
        <v>5.0599999999999996</v>
      </c>
      <c r="W51" s="206">
        <v>8.2200000000000006</v>
      </c>
      <c r="X51" s="206">
        <v>35.979999999999997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8.75</v>
      </c>
      <c r="AD51" s="206">
        <v>0</v>
      </c>
      <c r="AE51" s="206">
        <v>0</v>
      </c>
      <c r="AF51" s="206">
        <v>0</v>
      </c>
      <c r="AG51" s="206">
        <v>51.42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22.85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158.15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58.04</v>
      </c>
      <c r="Q52" s="206">
        <v>3.15</v>
      </c>
      <c r="R52" s="206">
        <v>6.72</v>
      </c>
      <c r="S52" s="206">
        <v>3.66</v>
      </c>
      <c r="T52" s="206">
        <v>0</v>
      </c>
      <c r="U52" s="206">
        <v>264.89</v>
      </c>
      <c r="V52" s="206">
        <v>5.0599999999999996</v>
      </c>
      <c r="W52" s="206">
        <v>8.2200000000000006</v>
      </c>
      <c r="X52" s="206">
        <v>35.979999999999997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8.75</v>
      </c>
      <c r="AD52" s="206">
        <v>0</v>
      </c>
      <c r="AE52" s="206">
        <v>0</v>
      </c>
      <c r="AF52" s="206">
        <v>0</v>
      </c>
      <c r="AG52" s="206">
        <v>51.42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22.85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164.67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58.04</v>
      </c>
      <c r="Q53" s="206">
        <v>3.15</v>
      </c>
      <c r="R53" s="206">
        <v>6.72</v>
      </c>
      <c r="S53" s="206">
        <v>3.66</v>
      </c>
      <c r="T53" s="206">
        <v>0</v>
      </c>
      <c r="U53" s="206">
        <v>264.89</v>
      </c>
      <c r="V53" s="206">
        <v>5.0599999999999996</v>
      </c>
      <c r="W53" s="206">
        <v>8.2200000000000006</v>
      </c>
      <c r="X53" s="206">
        <v>35.979999999999997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8.75</v>
      </c>
      <c r="AD53" s="206">
        <v>0</v>
      </c>
      <c r="AE53" s="206">
        <v>0</v>
      </c>
      <c r="AF53" s="206">
        <v>0</v>
      </c>
      <c r="AG53" s="206">
        <v>51.42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22.85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158.15</v>
      </c>
      <c r="L54" s="206">
        <v>41.83</v>
      </c>
      <c r="M54" s="206">
        <v>0</v>
      </c>
      <c r="N54" s="206">
        <v>28.45</v>
      </c>
      <c r="O54" s="206">
        <v>23.87</v>
      </c>
      <c r="P54" s="206">
        <v>58.04</v>
      </c>
      <c r="Q54" s="206">
        <v>3.03</v>
      </c>
      <c r="R54" s="206">
        <v>6.72</v>
      </c>
      <c r="S54" s="206">
        <v>3.66</v>
      </c>
      <c r="T54" s="206">
        <v>0</v>
      </c>
      <c r="U54" s="206">
        <v>264.89</v>
      </c>
      <c r="V54" s="206">
        <v>5.0599999999999996</v>
      </c>
      <c r="W54" s="206">
        <v>8.2200000000000006</v>
      </c>
      <c r="X54" s="206">
        <v>35.979999999999997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8.75</v>
      </c>
      <c r="AD54" s="206">
        <v>0</v>
      </c>
      <c r="AE54" s="206">
        <v>0</v>
      </c>
      <c r="AF54" s="206">
        <v>0</v>
      </c>
      <c r="AG54" s="206">
        <v>51.42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22.85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139.83000000000001</v>
      </c>
      <c r="L55" s="206">
        <v>43.21</v>
      </c>
      <c r="M55" s="206">
        <v>0</v>
      </c>
      <c r="N55" s="206">
        <v>28.45</v>
      </c>
      <c r="O55" s="206">
        <v>23.87</v>
      </c>
      <c r="P55" s="206">
        <v>58.04</v>
      </c>
      <c r="Q55" s="206">
        <v>3.03</v>
      </c>
      <c r="R55" s="206">
        <v>7</v>
      </c>
      <c r="S55" s="206">
        <v>3.66</v>
      </c>
      <c r="T55" s="206">
        <v>0</v>
      </c>
      <c r="U55" s="206">
        <v>264.89</v>
      </c>
      <c r="V55" s="206">
        <v>5.0599999999999996</v>
      </c>
      <c r="W55" s="206">
        <v>8.2200000000000006</v>
      </c>
      <c r="X55" s="206">
        <v>35.99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8.51</v>
      </c>
      <c r="AD55" s="206">
        <v>0</v>
      </c>
      <c r="AE55" s="206">
        <v>0</v>
      </c>
      <c r="AF55" s="206">
        <v>0</v>
      </c>
      <c r="AG55" s="206">
        <v>51.42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22.85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80.08</v>
      </c>
      <c r="L56" s="206">
        <v>41.83</v>
      </c>
      <c r="M56" s="206">
        <v>0</v>
      </c>
      <c r="N56" s="206">
        <v>28.45</v>
      </c>
      <c r="O56" s="206">
        <v>23.87</v>
      </c>
      <c r="P56" s="206">
        <v>58.04</v>
      </c>
      <c r="Q56" s="206">
        <v>3.15</v>
      </c>
      <c r="R56" s="206">
        <v>7</v>
      </c>
      <c r="S56" s="206">
        <v>3.66</v>
      </c>
      <c r="T56" s="206">
        <v>0</v>
      </c>
      <c r="U56" s="206">
        <v>264.89</v>
      </c>
      <c r="V56" s="206">
        <v>5.0599999999999996</v>
      </c>
      <c r="W56" s="206">
        <v>8.2200000000000006</v>
      </c>
      <c r="X56" s="206">
        <v>35.99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8.51</v>
      </c>
      <c r="AD56" s="206">
        <v>0</v>
      </c>
      <c r="AE56" s="206">
        <v>0</v>
      </c>
      <c r="AF56" s="206">
        <v>0</v>
      </c>
      <c r="AG56" s="206">
        <v>51.42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22.85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79.36</v>
      </c>
      <c r="L57" s="206">
        <v>41.83</v>
      </c>
      <c r="M57" s="206">
        <v>0</v>
      </c>
      <c r="N57" s="206">
        <v>28.45</v>
      </c>
      <c r="O57" s="206">
        <v>23.87</v>
      </c>
      <c r="P57" s="206">
        <v>58.04</v>
      </c>
      <c r="Q57" s="206">
        <v>3.15</v>
      </c>
      <c r="R57" s="206">
        <v>7</v>
      </c>
      <c r="S57" s="206">
        <v>3.81</v>
      </c>
      <c r="T57" s="206">
        <v>0</v>
      </c>
      <c r="U57" s="206">
        <v>264.89</v>
      </c>
      <c r="V57" s="206">
        <v>5.0599999999999996</v>
      </c>
      <c r="W57" s="206">
        <v>8.2200000000000006</v>
      </c>
      <c r="X57" s="206">
        <v>35.99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8.51</v>
      </c>
      <c r="AD57" s="206">
        <v>0</v>
      </c>
      <c r="AE57" s="206">
        <v>0</v>
      </c>
      <c r="AF57" s="206">
        <v>0</v>
      </c>
      <c r="AG57" s="206">
        <v>51.42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22.85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79.36</v>
      </c>
      <c r="L58" s="206">
        <v>41.83</v>
      </c>
      <c r="M58" s="206">
        <v>0</v>
      </c>
      <c r="N58" s="206">
        <v>28.45</v>
      </c>
      <c r="O58" s="206">
        <v>23.87</v>
      </c>
      <c r="P58" s="206">
        <v>58.04</v>
      </c>
      <c r="Q58" s="206">
        <v>3.15</v>
      </c>
      <c r="R58" s="206">
        <v>7</v>
      </c>
      <c r="S58" s="206">
        <v>3.81</v>
      </c>
      <c r="T58" s="206">
        <v>0</v>
      </c>
      <c r="U58" s="206">
        <v>264.89</v>
      </c>
      <c r="V58" s="206">
        <v>5.0599999999999996</v>
      </c>
      <c r="W58" s="206">
        <v>8.2200000000000006</v>
      </c>
      <c r="X58" s="206">
        <v>35.99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8.51</v>
      </c>
      <c r="AD58" s="206">
        <v>0</v>
      </c>
      <c r="AE58" s="206">
        <v>0</v>
      </c>
      <c r="AF58" s="206">
        <v>0</v>
      </c>
      <c r="AG58" s="206">
        <v>51.42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22.85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79.45</v>
      </c>
      <c r="L59" s="206">
        <v>41.83</v>
      </c>
      <c r="M59" s="206">
        <v>0</v>
      </c>
      <c r="N59" s="206">
        <v>28.45</v>
      </c>
      <c r="O59" s="206">
        <v>23.87</v>
      </c>
      <c r="P59" s="206">
        <v>58.04</v>
      </c>
      <c r="Q59" s="206">
        <v>3.15</v>
      </c>
      <c r="R59" s="206">
        <v>7</v>
      </c>
      <c r="S59" s="206">
        <v>3.81</v>
      </c>
      <c r="T59" s="206">
        <v>0</v>
      </c>
      <c r="U59" s="206">
        <v>264.89</v>
      </c>
      <c r="V59" s="206">
        <v>5.0599999999999996</v>
      </c>
      <c r="W59" s="206">
        <v>8.2200000000000006</v>
      </c>
      <c r="X59" s="206">
        <v>35.99</v>
      </c>
      <c r="Y59" s="206">
        <v>0</v>
      </c>
      <c r="Z59" s="206">
        <v>33.94</v>
      </c>
      <c r="AA59" s="206">
        <v>19.86</v>
      </c>
      <c r="AB59" s="206">
        <v>0</v>
      </c>
      <c r="AC59" s="206">
        <v>8.51</v>
      </c>
      <c r="AD59" s="206">
        <v>0</v>
      </c>
      <c r="AE59" s="206">
        <v>0</v>
      </c>
      <c r="AF59" s="206">
        <v>0</v>
      </c>
      <c r="AG59" s="206">
        <v>51.42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22.85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79.44</v>
      </c>
      <c r="L60" s="206">
        <v>41.83</v>
      </c>
      <c r="M60" s="206">
        <v>0</v>
      </c>
      <c r="N60" s="206">
        <v>28.45</v>
      </c>
      <c r="O60" s="206">
        <v>23.87</v>
      </c>
      <c r="P60" s="206">
        <v>58.04</v>
      </c>
      <c r="Q60" s="206">
        <v>3.15</v>
      </c>
      <c r="R60" s="206">
        <v>7</v>
      </c>
      <c r="S60" s="206">
        <v>3.81</v>
      </c>
      <c r="T60" s="206">
        <v>0</v>
      </c>
      <c r="U60" s="206">
        <v>264.89</v>
      </c>
      <c r="V60" s="206">
        <v>5.0599999999999996</v>
      </c>
      <c r="W60" s="206">
        <v>8.2200000000000006</v>
      </c>
      <c r="X60" s="206">
        <v>35.99</v>
      </c>
      <c r="Y60" s="206">
        <v>0</v>
      </c>
      <c r="Z60" s="206">
        <v>33.94</v>
      </c>
      <c r="AA60" s="206">
        <v>19.86</v>
      </c>
      <c r="AB60" s="206">
        <v>0</v>
      </c>
      <c r="AC60" s="206">
        <v>8.51</v>
      </c>
      <c r="AD60" s="206">
        <v>0</v>
      </c>
      <c r="AE60" s="206">
        <v>0</v>
      </c>
      <c r="AF60" s="206">
        <v>0</v>
      </c>
      <c r="AG60" s="206">
        <v>51.42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22.85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81.540000000000006</v>
      </c>
      <c r="L61" s="206">
        <v>19.98</v>
      </c>
      <c r="M61" s="206">
        <v>0</v>
      </c>
      <c r="N61" s="206">
        <v>28.45</v>
      </c>
      <c r="O61" s="206">
        <v>23.87</v>
      </c>
      <c r="P61" s="206">
        <v>58.04</v>
      </c>
      <c r="Q61" s="206">
        <v>2.37</v>
      </c>
      <c r="R61" s="206">
        <v>7</v>
      </c>
      <c r="S61" s="206">
        <v>3.03</v>
      </c>
      <c r="T61" s="206">
        <v>0</v>
      </c>
      <c r="U61" s="206">
        <v>264.89</v>
      </c>
      <c r="V61" s="206">
        <v>5.0599999999999996</v>
      </c>
      <c r="W61" s="206">
        <v>8.2200000000000006</v>
      </c>
      <c r="X61" s="206">
        <v>35.99</v>
      </c>
      <c r="Y61" s="206">
        <v>0</v>
      </c>
      <c r="Z61" s="206">
        <v>33.94</v>
      </c>
      <c r="AA61" s="206">
        <v>19.52</v>
      </c>
      <c r="AB61" s="206">
        <v>0</v>
      </c>
      <c r="AC61" s="206">
        <v>8.51</v>
      </c>
      <c r="AD61" s="206">
        <v>0</v>
      </c>
      <c r="AE61" s="206">
        <v>0</v>
      </c>
      <c r="AF61" s="206">
        <v>0</v>
      </c>
      <c r="AG61" s="206">
        <v>51.42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22.85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81.31</v>
      </c>
      <c r="L62" s="206">
        <v>19.98</v>
      </c>
      <c r="M62" s="206">
        <v>0</v>
      </c>
      <c r="N62" s="206">
        <v>28.45</v>
      </c>
      <c r="O62" s="206">
        <v>23.87</v>
      </c>
      <c r="P62" s="206">
        <v>58.04</v>
      </c>
      <c r="Q62" s="206">
        <v>2.37</v>
      </c>
      <c r="R62" s="206">
        <v>7</v>
      </c>
      <c r="S62" s="206">
        <v>3.03</v>
      </c>
      <c r="T62" s="206">
        <v>0</v>
      </c>
      <c r="U62" s="206">
        <v>264.89</v>
      </c>
      <c r="V62" s="206">
        <v>5.0599999999999996</v>
      </c>
      <c r="W62" s="206">
        <v>8.2200000000000006</v>
      </c>
      <c r="X62" s="206">
        <v>35.99</v>
      </c>
      <c r="Y62" s="206">
        <v>0</v>
      </c>
      <c r="Z62" s="206">
        <v>33.94</v>
      </c>
      <c r="AA62" s="206">
        <v>19.52</v>
      </c>
      <c r="AB62" s="206">
        <v>0</v>
      </c>
      <c r="AC62" s="206">
        <v>8.51</v>
      </c>
      <c r="AD62" s="206">
        <v>0</v>
      </c>
      <c r="AE62" s="206">
        <v>0</v>
      </c>
      <c r="AF62" s="206">
        <v>0</v>
      </c>
      <c r="AG62" s="206">
        <v>51.42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22.85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119.86</v>
      </c>
      <c r="L63" s="206">
        <v>41.78</v>
      </c>
      <c r="M63" s="206">
        <v>0</v>
      </c>
      <c r="N63" s="206">
        <v>28.45</v>
      </c>
      <c r="O63" s="206">
        <v>23.87</v>
      </c>
      <c r="P63" s="206">
        <v>58.04</v>
      </c>
      <c r="Q63" s="206">
        <v>2.37</v>
      </c>
      <c r="R63" s="206">
        <v>7</v>
      </c>
      <c r="S63" s="206">
        <v>3.03</v>
      </c>
      <c r="T63" s="206">
        <v>0</v>
      </c>
      <c r="U63" s="206">
        <v>264.89</v>
      </c>
      <c r="V63" s="206">
        <v>5.0599999999999996</v>
      </c>
      <c r="W63" s="206">
        <v>8.2200000000000006</v>
      </c>
      <c r="X63" s="206">
        <v>35.99</v>
      </c>
      <c r="Y63" s="206">
        <v>0</v>
      </c>
      <c r="Z63" s="206">
        <v>33.94</v>
      </c>
      <c r="AA63" s="206">
        <v>19.52</v>
      </c>
      <c r="AB63" s="206">
        <v>0</v>
      </c>
      <c r="AC63" s="206">
        <v>8.51</v>
      </c>
      <c r="AD63" s="206">
        <v>0</v>
      </c>
      <c r="AE63" s="206">
        <v>0</v>
      </c>
      <c r="AF63" s="206">
        <v>0</v>
      </c>
      <c r="AG63" s="206">
        <v>51.42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22.85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119.86</v>
      </c>
      <c r="L64" s="206">
        <v>41.78</v>
      </c>
      <c r="M64" s="206">
        <v>0</v>
      </c>
      <c r="N64" s="206">
        <v>28.45</v>
      </c>
      <c r="O64" s="206">
        <v>23.87</v>
      </c>
      <c r="P64" s="206">
        <v>58.04</v>
      </c>
      <c r="Q64" s="206">
        <v>2.37</v>
      </c>
      <c r="R64" s="206">
        <v>7</v>
      </c>
      <c r="S64" s="206">
        <v>3.03</v>
      </c>
      <c r="T64" s="206">
        <v>0</v>
      </c>
      <c r="U64" s="206">
        <v>264.89</v>
      </c>
      <c r="V64" s="206">
        <v>5.0599999999999996</v>
      </c>
      <c r="W64" s="206">
        <v>8.2200000000000006</v>
      </c>
      <c r="X64" s="206">
        <v>35.99</v>
      </c>
      <c r="Y64" s="206">
        <v>0</v>
      </c>
      <c r="Z64" s="206">
        <v>33.94</v>
      </c>
      <c r="AA64" s="206">
        <v>19.52</v>
      </c>
      <c r="AB64" s="206">
        <v>0</v>
      </c>
      <c r="AC64" s="206">
        <v>8.51</v>
      </c>
      <c r="AD64" s="206">
        <v>0</v>
      </c>
      <c r="AE64" s="206">
        <v>0</v>
      </c>
      <c r="AF64" s="206">
        <v>0</v>
      </c>
      <c r="AG64" s="206">
        <v>51.42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22.85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157.81</v>
      </c>
      <c r="L65" s="206">
        <v>41.78</v>
      </c>
      <c r="M65" s="206">
        <v>0</v>
      </c>
      <c r="N65" s="206">
        <v>28.45</v>
      </c>
      <c r="O65" s="206">
        <v>23.87</v>
      </c>
      <c r="P65" s="206">
        <v>58.04</v>
      </c>
      <c r="Q65" s="206">
        <v>3</v>
      </c>
      <c r="R65" s="206">
        <v>6.72</v>
      </c>
      <c r="S65" s="206">
        <v>4.16</v>
      </c>
      <c r="T65" s="206">
        <v>0</v>
      </c>
      <c r="U65" s="206">
        <v>264.89</v>
      </c>
      <c r="V65" s="206">
        <v>5.0599999999999996</v>
      </c>
      <c r="W65" s="206">
        <v>8.2200000000000006</v>
      </c>
      <c r="X65" s="206">
        <v>35.979999999999997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8.51</v>
      </c>
      <c r="AD65" s="206">
        <v>0</v>
      </c>
      <c r="AE65" s="206">
        <v>0</v>
      </c>
      <c r="AF65" s="206">
        <v>0</v>
      </c>
      <c r="AG65" s="206">
        <v>51.42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22.85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157.81</v>
      </c>
      <c r="L66" s="206">
        <v>41.78</v>
      </c>
      <c r="M66" s="206">
        <v>0</v>
      </c>
      <c r="N66" s="206">
        <v>28.45</v>
      </c>
      <c r="O66" s="206">
        <v>23.87</v>
      </c>
      <c r="P66" s="206">
        <v>58.04</v>
      </c>
      <c r="Q66" s="206">
        <v>3</v>
      </c>
      <c r="R66" s="206">
        <v>6.72</v>
      </c>
      <c r="S66" s="206">
        <v>4.16</v>
      </c>
      <c r="T66" s="206">
        <v>0</v>
      </c>
      <c r="U66" s="206">
        <v>264.89</v>
      </c>
      <c r="V66" s="206">
        <v>5.0599999999999996</v>
      </c>
      <c r="W66" s="206">
        <v>8.2200000000000006</v>
      </c>
      <c r="X66" s="206">
        <v>35.979999999999997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8.51</v>
      </c>
      <c r="AD66" s="206">
        <v>0</v>
      </c>
      <c r="AE66" s="206">
        <v>0</v>
      </c>
      <c r="AF66" s="206">
        <v>0</v>
      </c>
      <c r="AG66" s="206">
        <v>51.42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22.85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157.81</v>
      </c>
      <c r="L67" s="206">
        <v>41.78</v>
      </c>
      <c r="M67" s="206">
        <v>0</v>
      </c>
      <c r="N67" s="206">
        <v>28.45</v>
      </c>
      <c r="O67" s="206">
        <v>23.87</v>
      </c>
      <c r="P67" s="206">
        <v>58.04</v>
      </c>
      <c r="Q67" s="206">
        <v>3</v>
      </c>
      <c r="R67" s="206">
        <v>6.72</v>
      </c>
      <c r="S67" s="206">
        <v>4.16</v>
      </c>
      <c r="T67" s="206">
        <v>0</v>
      </c>
      <c r="U67" s="206">
        <v>264.89</v>
      </c>
      <c r="V67" s="206">
        <v>5.0599999999999996</v>
      </c>
      <c r="W67" s="206">
        <v>8.2200000000000006</v>
      </c>
      <c r="X67" s="206">
        <v>35.979999999999997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8.51</v>
      </c>
      <c r="AD67" s="206">
        <v>0</v>
      </c>
      <c r="AE67" s="206">
        <v>0</v>
      </c>
      <c r="AF67" s="206">
        <v>0</v>
      </c>
      <c r="AG67" s="206">
        <v>51.42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22.85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157.81</v>
      </c>
      <c r="L68" s="206">
        <v>41.78</v>
      </c>
      <c r="M68" s="206">
        <v>0</v>
      </c>
      <c r="N68" s="206">
        <v>28.45</v>
      </c>
      <c r="O68" s="206">
        <v>23.87</v>
      </c>
      <c r="P68" s="206">
        <v>58.04</v>
      </c>
      <c r="Q68" s="206">
        <v>3</v>
      </c>
      <c r="R68" s="206">
        <v>6.72</v>
      </c>
      <c r="S68" s="206">
        <v>4.16</v>
      </c>
      <c r="T68" s="206">
        <v>0</v>
      </c>
      <c r="U68" s="206">
        <v>264.89</v>
      </c>
      <c r="V68" s="206">
        <v>5.0599999999999996</v>
      </c>
      <c r="W68" s="206">
        <v>8.2200000000000006</v>
      </c>
      <c r="X68" s="206">
        <v>35.979999999999997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8.51</v>
      </c>
      <c r="AD68" s="206">
        <v>0</v>
      </c>
      <c r="AE68" s="206">
        <v>0</v>
      </c>
      <c r="AF68" s="206">
        <v>0</v>
      </c>
      <c r="AG68" s="206">
        <v>51.42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22.85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157.78</v>
      </c>
      <c r="L69" s="206">
        <v>41.78</v>
      </c>
      <c r="M69" s="206">
        <v>0</v>
      </c>
      <c r="N69" s="206">
        <v>28.45</v>
      </c>
      <c r="O69" s="206">
        <v>23.87</v>
      </c>
      <c r="P69" s="206">
        <v>58.04</v>
      </c>
      <c r="Q69" s="206">
        <v>3.03</v>
      </c>
      <c r="R69" s="206">
        <v>6.72</v>
      </c>
      <c r="S69" s="206">
        <v>4.12</v>
      </c>
      <c r="T69" s="206">
        <v>0</v>
      </c>
      <c r="U69" s="206">
        <v>264.89</v>
      </c>
      <c r="V69" s="206">
        <v>5.0599999999999996</v>
      </c>
      <c r="W69" s="206">
        <v>8.2200000000000006</v>
      </c>
      <c r="X69" s="206">
        <v>35.979999999999997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8.51</v>
      </c>
      <c r="AD69" s="206">
        <v>0</v>
      </c>
      <c r="AE69" s="206">
        <v>0</v>
      </c>
      <c r="AF69" s="206">
        <v>0</v>
      </c>
      <c r="AG69" s="206">
        <v>51.42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157.78</v>
      </c>
      <c r="L70" s="206">
        <v>41.78</v>
      </c>
      <c r="M70" s="206">
        <v>0</v>
      </c>
      <c r="N70" s="206">
        <v>28.45</v>
      </c>
      <c r="O70" s="206">
        <v>23.87</v>
      </c>
      <c r="P70" s="206">
        <v>58.04</v>
      </c>
      <c r="Q70" s="206">
        <v>3.03</v>
      </c>
      <c r="R70" s="206">
        <v>6.72</v>
      </c>
      <c r="S70" s="206">
        <v>4.12</v>
      </c>
      <c r="T70" s="206">
        <v>0</v>
      </c>
      <c r="U70" s="206">
        <v>264.89</v>
      </c>
      <c r="V70" s="206">
        <v>5.0599999999999996</v>
      </c>
      <c r="W70" s="206">
        <v>8.2200000000000006</v>
      </c>
      <c r="X70" s="206">
        <v>35.979999999999997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8.51</v>
      </c>
      <c r="AD70" s="206">
        <v>0</v>
      </c>
      <c r="AE70" s="206">
        <v>0</v>
      </c>
      <c r="AF70" s="206">
        <v>0</v>
      </c>
      <c r="AG70" s="206">
        <v>51.42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157.78</v>
      </c>
      <c r="L71" s="206">
        <v>41.06</v>
      </c>
      <c r="M71" s="206">
        <v>0</v>
      </c>
      <c r="N71" s="206">
        <v>28.45</v>
      </c>
      <c r="O71" s="206">
        <v>23.87</v>
      </c>
      <c r="P71" s="206">
        <v>58.04</v>
      </c>
      <c r="Q71" s="206">
        <v>3.03</v>
      </c>
      <c r="R71" s="206">
        <v>6.72</v>
      </c>
      <c r="S71" s="206">
        <v>4.12</v>
      </c>
      <c r="T71" s="206">
        <v>0</v>
      </c>
      <c r="U71" s="206">
        <v>264.89</v>
      </c>
      <c r="V71" s="206">
        <v>5.0599999999999996</v>
      </c>
      <c r="W71" s="206">
        <v>8.2200000000000006</v>
      </c>
      <c r="X71" s="206">
        <v>35.979999999999997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8.51</v>
      </c>
      <c r="AD71" s="206">
        <v>0</v>
      </c>
      <c r="AE71" s="206">
        <v>0</v>
      </c>
      <c r="AF71" s="206">
        <v>0</v>
      </c>
      <c r="AG71" s="206">
        <v>51.42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19.350000000000001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157.78</v>
      </c>
      <c r="L72" s="206">
        <v>41.78</v>
      </c>
      <c r="M72" s="206">
        <v>0</v>
      </c>
      <c r="N72" s="206">
        <v>28.45</v>
      </c>
      <c r="O72" s="206">
        <v>23.87</v>
      </c>
      <c r="P72" s="206">
        <v>58.04</v>
      </c>
      <c r="Q72" s="206">
        <v>3.03</v>
      </c>
      <c r="R72" s="206">
        <v>6.72</v>
      </c>
      <c r="S72" s="206">
        <v>4.12</v>
      </c>
      <c r="T72" s="206">
        <v>0</v>
      </c>
      <c r="U72" s="206">
        <v>264.89</v>
      </c>
      <c r="V72" s="206">
        <v>5.0599999999999996</v>
      </c>
      <c r="W72" s="206">
        <v>8.2200000000000006</v>
      </c>
      <c r="X72" s="206">
        <v>35.979999999999997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8.51</v>
      </c>
      <c r="AD72" s="206">
        <v>0</v>
      </c>
      <c r="AE72" s="206">
        <v>0</v>
      </c>
      <c r="AF72" s="206">
        <v>0</v>
      </c>
      <c r="AG72" s="206">
        <v>51.42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157.78</v>
      </c>
      <c r="L73" s="206">
        <v>41.78</v>
      </c>
      <c r="M73" s="206">
        <v>0</v>
      </c>
      <c r="N73" s="206">
        <v>28.45</v>
      </c>
      <c r="O73" s="206">
        <v>23.87</v>
      </c>
      <c r="P73" s="206">
        <v>58.04</v>
      </c>
      <c r="Q73" s="206">
        <v>3.03</v>
      </c>
      <c r="R73" s="206">
        <v>6.72</v>
      </c>
      <c r="S73" s="206">
        <v>4.12</v>
      </c>
      <c r="T73" s="206">
        <v>0</v>
      </c>
      <c r="U73" s="206">
        <v>264.89</v>
      </c>
      <c r="V73" s="206">
        <v>5.0599999999999996</v>
      </c>
      <c r="W73" s="206">
        <v>8.2200000000000006</v>
      </c>
      <c r="X73" s="206">
        <v>35.979999999999997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8.51</v>
      </c>
      <c r="AD73" s="206">
        <v>0</v>
      </c>
      <c r="AE73" s="206">
        <v>0</v>
      </c>
      <c r="AF73" s="206">
        <v>0</v>
      </c>
      <c r="AG73" s="206">
        <v>51.42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4.38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41.78</v>
      </c>
      <c r="M74" s="206">
        <v>0</v>
      </c>
      <c r="N74" s="206">
        <v>28.45</v>
      </c>
      <c r="O74" s="206">
        <v>23.87</v>
      </c>
      <c r="P74" s="206">
        <v>58.04</v>
      </c>
      <c r="Q74" s="206">
        <v>3.03</v>
      </c>
      <c r="R74" s="206">
        <v>6.72</v>
      </c>
      <c r="S74" s="206">
        <v>4.12</v>
      </c>
      <c r="T74" s="206">
        <v>0</v>
      </c>
      <c r="U74" s="206">
        <v>264.89</v>
      </c>
      <c r="V74" s="206">
        <v>5.0599999999999996</v>
      </c>
      <c r="W74" s="206">
        <v>8.2200000000000006</v>
      </c>
      <c r="X74" s="206">
        <v>35.979999999999997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8.51</v>
      </c>
      <c r="AD74" s="206">
        <v>0</v>
      </c>
      <c r="AE74" s="206">
        <v>0</v>
      </c>
      <c r="AF74" s="206">
        <v>0</v>
      </c>
      <c r="AG74" s="206">
        <v>51.42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41.78</v>
      </c>
      <c r="M75" s="206">
        <v>0</v>
      </c>
      <c r="N75" s="206">
        <v>28.45</v>
      </c>
      <c r="O75" s="206">
        <v>23.87</v>
      </c>
      <c r="P75" s="206">
        <v>58.04</v>
      </c>
      <c r="Q75" s="206">
        <v>3.03</v>
      </c>
      <c r="R75" s="206">
        <v>6.72</v>
      </c>
      <c r="S75" s="206">
        <v>4.12</v>
      </c>
      <c r="T75" s="206">
        <v>0</v>
      </c>
      <c r="U75" s="206">
        <v>264.89</v>
      </c>
      <c r="V75" s="206">
        <v>5.0599999999999996</v>
      </c>
      <c r="W75" s="206">
        <v>8.2200000000000006</v>
      </c>
      <c r="X75" s="206">
        <v>35.979999999999997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8.51</v>
      </c>
      <c r="AD75" s="206">
        <v>0</v>
      </c>
      <c r="AE75" s="206">
        <v>0</v>
      </c>
      <c r="AF75" s="206">
        <v>0</v>
      </c>
      <c r="AG75" s="206">
        <v>51.42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41.78</v>
      </c>
      <c r="M76" s="206">
        <v>0</v>
      </c>
      <c r="N76" s="206">
        <v>28.45</v>
      </c>
      <c r="O76" s="206">
        <v>23.87</v>
      </c>
      <c r="P76" s="206">
        <v>58.04</v>
      </c>
      <c r="Q76" s="206">
        <v>3.03</v>
      </c>
      <c r="R76" s="206">
        <v>6.72</v>
      </c>
      <c r="S76" s="206">
        <v>4.12</v>
      </c>
      <c r="T76" s="206">
        <v>0</v>
      </c>
      <c r="U76" s="206">
        <v>264.89</v>
      </c>
      <c r="V76" s="206">
        <v>5.0599999999999996</v>
      </c>
      <c r="W76" s="206">
        <v>8.2200000000000006</v>
      </c>
      <c r="X76" s="206">
        <v>35.979999999999997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8.75</v>
      </c>
      <c r="AD76" s="206">
        <v>0</v>
      </c>
      <c r="AE76" s="206">
        <v>0</v>
      </c>
      <c r="AF76" s="206">
        <v>0</v>
      </c>
      <c r="AG76" s="206">
        <v>51.42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41.78</v>
      </c>
      <c r="M77" s="206">
        <v>0</v>
      </c>
      <c r="N77" s="206">
        <v>28.45</v>
      </c>
      <c r="O77" s="206">
        <v>23.87</v>
      </c>
      <c r="P77" s="206">
        <v>58.04</v>
      </c>
      <c r="Q77" s="206">
        <v>3.03</v>
      </c>
      <c r="R77" s="206">
        <v>6.72</v>
      </c>
      <c r="S77" s="206">
        <v>4.12</v>
      </c>
      <c r="T77" s="206">
        <v>0</v>
      </c>
      <c r="U77" s="206">
        <v>264.89</v>
      </c>
      <c r="V77" s="206">
        <v>5.0599999999999996</v>
      </c>
      <c r="W77" s="206">
        <v>8.2200000000000006</v>
      </c>
      <c r="X77" s="206">
        <v>35.979999999999997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8.75</v>
      </c>
      <c r="AD77" s="206">
        <v>0</v>
      </c>
      <c r="AE77" s="206">
        <v>0</v>
      </c>
      <c r="AF77" s="206">
        <v>0</v>
      </c>
      <c r="AG77" s="206">
        <v>51.42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41.78</v>
      </c>
      <c r="M78" s="206">
        <v>0</v>
      </c>
      <c r="N78" s="206">
        <v>28.45</v>
      </c>
      <c r="O78" s="206">
        <v>23.87</v>
      </c>
      <c r="P78" s="206">
        <v>58.04</v>
      </c>
      <c r="Q78" s="206">
        <v>3.03</v>
      </c>
      <c r="R78" s="206">
        <v>6.72</v>
      </c>
      <c r="S78" s="206">
        <v>3.96</v>
      </c>
      <c r="T78" s="206">
        <v>0</v>
      </c>
      <c r="U78" s="206">
        <v>264.89</v>
      </c>
      <c r="V78" s="206">
        <v>5.0599999999999996</v>
      </c>
      <c r="W78" s="206">
        <v>8.2200000000000006</v>
      </c>
      <c r="X78" s="206">
        <v>35.979999999999997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8.75</v>
      </c>
      <c r="AD78" s="206">
        <v>0</v>
      </c>
      <c r="AE78" s="206">
        <v>0</v>
      </c>
      <c r="AF78" s="206">
        <v>0</v>
      </c>
      <c r="AG78" s="206">
        <v>51.42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41.78</v>
      </c>
      <c r="M79" s="206">
        <v>0</v>
      </c>
      <c r="N79" s="206">
        <v>28.45</v>
      </c>
      <c r="O79" s="206">
        <v>23.87</v>
      </c>
      <c r="P79" s="206">
        <v>58.04</v>
      </c>
      <c r="Q79" s="206">
        <v>3.03</v>
      </c>
      <c r="R79" s="206">
        <v>6.72</v>
      </c>
      <c r="S79" s="206">
        <v>3.96</v>
      </c>
      <c r="T79" s="206">
        <v>0</v>
      </c>
      <c r="U79" s="206">
        <v>264.89</v>
      </c>
      <c r="V79" s="206">
        <v>5.0599999999999996</v>
      </c>
      <c r="W79" s="206">
        <v>8.2200000000000006</v>
      </c>
      <c r="X79" s="206">
        <v>35.979999999999997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8.75</v>
      </c>
      <c r="AD79" s="206">
        <v>0</v>
      </c>
      <c r="AE79" s="206">
        <v>0</v>
      </c>
      <c r="AF79" s="206">
        <v>0</v>
      </c>
      <c r="AG79" s="206">
        <v>52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41.78</v>
      </c>
      <c r="M80" s="206">
        <v>0</v>
      </c>
      <c r="N80" s="206">
        <v>28.45</v>
      </c>
      <c r="O80" s="206">
        <v>23.87</v>
      </c>
      <c r="P80" s="206">
        <v>58.04</v>
      </c>
      <c r="Q80" s="206">
        <v>3.03</v>
      </c>
      <c r="R80" s="206">
        <v>6.72</v>
      </c>
      <c r="S80" s="206">
        <v>3.96</v>
      </c>
      <c r="T80" s="206">
        <v>0</v>
      </c>
      <c r="U80" s="206">
        <v>264.89</v>
      </c>
      <c r="V80" s="206">
        <v>5.0599999999999996</v>
      </c>
      <c r="W80" s="206">
        <v>8.2200000000000006</v>
      </c>
      <c r="X80" s="206">
        <v>35.979999999999997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8.75</v>
      </c>
      <c r="AD80" s="206">
        <v>0</v>
      </c>
      <c r="AE80" s="206">
        <v>0</v>
      </c>
      <c r="AF80" s="206">
        <v>0</v>
      </c>
      <c r="AG80" s="206">
        <v>52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41.78</v>
      </c>
      <c r="M81" s="206">
        <v>0</v>
      </c>
      <c r="N81" s="206">
        <v>28.45</v>
      </c>
      <c r="O81" s="206">
        <v>23.87</v>
      </c>
      <c r="P81" s="206">
        <v>58.04</v>
      </c>
      <c r="Q81" s="206">
        <v>3.03</v>
      </c>
      <c r="R81" s="206">
        <v>6.72</v>
      </c>
      <c r="S81" s="206">
        <v>3.96</v>
      </c>
      <c r="T81" s="206">
        <v>0</v>
      </c>
      <c r="U81" s="206">
        <v>264.89</v>
      </c>
      <c r="V81" s="206">
        <v>5.0599999999999996</v>
      </c>
      <c r="W81" s="206">
        <v>8.2200000000000006</v>
      </c>
      <c r="X81" s="206">
        <v>35.979999999999997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8.75</v>
      </c>
      <c r="AD81" s="206">
        <v>0</v>
      </c>
      <c r="AE81" s="206">
        <v>0</v>
      </c>
      <c r="AF81" s="206">
        <v>0</v>
      </c>
      <c r="AG81" s="206">
        <v>52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41.78</v>
      </c>
      <c r="M82" s="206">
        <v>0</v>
      </c>
      <c r="N82" s="206">
        <v>28.45</v>
      </c>
      <c r="O82" s="206">
        <v>23.87</v>
      </c>
      <c r="P82" s="206">
        <v>58.04</v>
      </c>
      <c r="Q82" s="206">
        <v>3.03</v>
      </c>
      <c r="R82" s="206">
        <v>6.72</v>
      </c>
      <c r="S82" s="206">
        <v>3.96</v>
      </c>
      <c r="T82" s="206">
        <v>0</v>
      </c>
      <c r="U82" s="206">
        <v>264.89</v>
      </c>
      <c r="V82" s="206">
        <v>5.0599999999999996</v>
      </c>
      <c r="W82" s="206">
        <v>8.2200000000000006</v>
      </c>
      <c r="X82" s="206">
        <v>35.979999999999997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8.75</v>
      </c>
      <c r="AD82" s="206">
        <v>0</v>
      </c>
      <c r="AE82" s="206">
        <v>0</v>
      </c>
      <c r="AF82" s="206">
        <v>0</v>
      </c>
      <c r="AG82" s="206">
        <v>52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41.78</v>
      </c>
      <c r="M83" s="206">
        <v>0</v>
      </c>
      <c r="N83" s="206">
        <v>28.45</v>
      </c>
      <c r="O83" s="206">
        <v>23.87</v>
      </c>
      <c r="P83" s="206">
        <v>58.04</v>
      </c>
      <c r="Q83" s="206">
        <v>3.03</v>
      </c>
      <c r="R83" s="206">
        <v>6.72</v>
      </c>
      <c r="S83" s="206">
        <v>3.96</v>
      </c>
      <c r="T83" s="206">
        <v>0</v>
      </c>
      <c r="U83" s="206">
        <v>264.89</v>
      </c>
      <c r="V83" s="206">
        <v>5.0599999999999996</v>
      </c>
      <c r="W83" s="206">
        <v>8.2200000000000006</v>
      </c>
      <c r="X83" s="206">
        <v>35.979999999999997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8.75</v>
      </c>
      <c r="AD83" s="206">
        <v>0</v>
      </c>
      <c r="AE83" s="206">
        <v>0</v>
      </c>
      <c r="AF83" s="206">
        <v>0</v>
      </c>
      <c r="AG83" s="206">
        <v>37.340000000000003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41.78</v>
      </c>
      <c r="M84" s="206">
        <v>0</v>
      </c>
      <c r="N84" s="206">
        <v>28.45</v>
      </c>
      <c r="O84" s="206">
        <v>23.87</v>
      </c>
      <c r="P84" s="206">
        <v>58.04</v>
      </c>
      <c r="Q84" s="206">
        <v>3.03</v>
      </c>
      <c r="R84" s="206">
        <v>6.72</v>
      </c>
      <c r="S84" s="206">
        <v>3.96</v>
      </c>
      <c r="T84" s="206">
        <v>0</v>
      </c>
      <c r="U84" s="206">
        <v>264.89</v>
      </c>
      <c r="V84" s="206">
        <v>5.0599999999999996</v>
      </c>
      <c r="W84" s="206">
        <v>8.2200000000000006</v>
      </c>
      <c r="X84" s="206">
        <v>35.979999999999997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8.75</v>
      </c>
      <c r="AD84" s="206">
        <v>0</v>
      </c>
      <c r="AE84" s="206">
        <v>0</v>
      </c>
      <c r="AF84" s="206">
        <v>0</v>
      </c>
      <c r="AG84" s="206">
        <v>37.340000000000003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41.78</v>
      </c>
      <c r="M85" s="206">
        <v>0</v>
      </c>
      <c r="N85" s="206">
        <v>28.45</v>
      </c>
      <c r="O85" s="206">
        <v>23.87</v>
      </c>
      <c r="P85" s="206">
        <v>58.04</v>
      </c>
      <c r="Q85" s="206">
        <v>3.03</v>
      </c>
      <c r="R85" s="206">
        <v>6.72</v>
      </c>
      <c r="S85" s="206">
        <v>3.96</v>
      </c>
      <c r="T85" s="206">
        <v>0</v>
      </c>
      <c r="U85" s="206">
        <v>264.89</v>
      </c>
      <c r="V85" s="206">
        <v>5.0599999999999996</v>
      </c>
      <c r="W85" s="206">
        <v>8.2200000000000006</v>
      </c>
      <c r="X85" s="206">
        <v>35.979999999999997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8.75</v>
      </c>
      <c r="AD85" s="206">
        <v>0</v>
      </c>
      <c r="AE85" s="206">
        <v>0</v>
      </c>
      <c r="AF85" s="206">
        <v>0</v>
      </c>
      <c r="AG85" s="206">
        <v>37.340000000000003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41.78</v>
      </c>
      <c r="M86" s="206">
        <v>0</v>
      </c>
      <c r="N86" s="206">
        <v>28.45</v>
      </c>
      <c r="O86" s="206">
        <v>23.87</v>
      </c>
      <c r="P86" s="206">
        <v>58.04</v>
      </c>
      <c r="Q86" s="206">
        <v>3.03</v>
      </c>
      <c r="R86" s="206">
        <v>6.72</v>
      </c>
      <c r="S86" s="206">
        <v>4.12</v>
      </c>
      <c r="T86" s="206">
        <v>0</v>
      </c>
      <c r="U86" s="206">
        <v>264.89</v>
      </c>
      <c r="V86" s="206">
        <v>5.0599999999999996</v>
      </c>
      <c r="W86" s="206">
        <v>8.2200000000000006</v>
      </c>
      <c r="X86" s="206">
        <v>35.979999999999997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8.75</v>
      </c>
      <c r="AD86" s="206">
        <v>0</v>
      </c>
      <c r="AE86" s="206">
        <v>0</v>
      </c>
      <c r="AF86" s="206">
        <v>0</v>
      </c>
      <c r="AG86" s="206">
        <v>37.340000000000003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41.78</v>
      </c>
      <c r="M87" s="206">
        <v>0</v>
      </c>
      <c r="N87" s="206">
        <v>28.45</v>
      </c>
      <c r="O87" s="206">
        <v>23.87</v>
      </c>
      <c r="P87" s="206">
        <v>58.04</v>
      </c>
      <c r="Q87" s="206">
        <v>3.03</v>
      </c>
      <c r="R87" s="206">
        <v>6.72</v>
      </c>
      <c r="S87" s="206">
        <v>4.12</v>
      </c>
      <c r="T87" s="206">
        <v>0</v>
      </c>
      <c r="U87" s="206">
        <v>264.89</v>
      </c>
      <c r="V87" s="206">
        <v>5.0599999999999996</v>
      </c>
      <c r="W87" s="206">
        <v>8.2200000000000006</v>
      </c>
      <c r="X87" s="206">
        <v>35.979999999999997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8.75</v>
      </c>
      <c r="AD87" s="206">
        <v>0</v>
      </c>
      <c r="AE87" s="206">
        <v>0</v>
      </c>
      <c r="AF87" s="206">
        <v>0</v>
      </c>
      <c r="AG87" s="206">
        <v>46.18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157.78</v>
      </c>
      <c r="L88" s="206">
        <v>41.78</v>
      </c>
      <c r="M88" s="206">
        <v>0</v>
      </c>
      <c r="N88" s="206">
        <v>28.45</v>
      </c>
      <c r="O88" s="206">
        <v>23.87</v>
      </c>
      <c r="P88" s="206">
        <v>58.04</v>
      </c>
      <c r="Q88" s="206">
        <v>3.03</v>
      </c>
      <c r="R88" s="206">
        <v>6.72</v>
      </c>
      <c r="S88" s="206">
        <v>4.12</v>
      </c>
      <c r="T88" s="206">
        <v>0</v>
      </c>
      <c r="U88" s="206">
        <v>264.89</v>
      </c>
      <c r="V88" s="206">
        <v>5.0599999999999996</v>
      </c>
      <c r="W88" s="206">
        <v>8.2200000000000006</v>
      </c>
      <c r="X88" s="206">
        <v>35.979999999999997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8.75</v>
      </c>
      <c r="AD88" s="206">
        <v>0</v>
      </c>
      <c r="AE88" s="206">
        <v>0</v>
      </c>
      <c r="AF88" s="206">
        <v>0</v>
      </c>
      <c r="AG88" s="206">
        <v>46.18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157.78</v>
      </c>
      <c r="L89" s="206">
        <v>41.78</v>
      </c>
      <c r="M89" s="206">
        <v>0</v>
      </c>
      <c r="N89" s="206">
        <v>28.45</v>
      </c>
      <c r="O89" s="206">
        <v>23.87</v>
      </c>
      <c r="P89" s="206">
        <v>58.04</v>
      </c>
      <c r="Q89" s="206">
        <v>3.03</v>
      </c>
      <c r="R89" s="206">
        <v>6.72</v>
      </c>
      <c r="S89" s="206">
        <v>4.12</v>
      </c>
      <c r="T89" s="206">
        <v>0</v>
      </c>
      <c r="U89" s="206">
        <v>264.89</v>
      </c>
      <c r="V89" s="206">
        <v>5.0599999999999996</v>
      </c>
      <c r="W89" s="206">
        <v>8.2200000000000006</v>
      </c>
      <c r="X89" s="206">
        <v>35.979999999999997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8.75</v>
      </c>
      <c r="AD89" s="206">
        <v>0</v>
      </c>
      <c r="AE89" s="206">
        <v>0</v>
      </c>
      <c r="AF89" s="206">
        <v>0</v>
      </c>
      <c r="AG89" s="206">
        <v>47.56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157.78</v>
      </c>
      <c r="L90" s="206">
        <v>41.78</v>
      </c>
      <c r="M90" s="206">
        <v>0</v>
      </c>
      <c r="N90" s="206">
        <v>28.45</v>
      </c>
      <c r="O90" s="206">
        <v>23.87</v>
      </c>
      <c r="P90" s="206">
        <v>58.04</v>
      </c>
      <c r="Q90" s="206">
        <v>3.03</v>
      </c>
      <c r="R90" s="206">
        <v>6.72</v>
      </c>
      <c r="S90" s="206">
        <v>4.12</v>
      </c>
      <c r="T90" s="206">
        <v>0</v>
      </c>
      <c r="U90" s="206">
        <v>264.89</v>
      </c>
      <c r="V90" s="206">
        <v>5.0599999999999996</v>
      </c>
      <c r="W90" s="206">
        <v>8.2200000000000006</v>
      </c>
      <c r="X90" s="206">
        <v>35.979999999999997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8.75</v>
      </c>
      <c r="AD90" s="206">
        <v>0</v>
      </c>
      <c r="AE90" s="206">
        <v>0</v>
      </c>
      <c r="AF90" s="206">
        <v>0</v>
      </c>
      <c r="AG90" s="206">
        <v>47.56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157.78</v>
      </c>
      <c r="L91" s="206">
        <v>41.78</v>
      </c>
      <c r="M91" s="206">
        <v>0</v>
      </c>
      <c r="N91" s="206">
        <v>28.45</v>
      </c>
      <c r="O91" s="206">
        <v>23.87</v>
      </c>
      <c r="P91" s="206">
        <v>58.04</v>
      </c>
      <c r="Q91" s="206">
        <v>3.03</v>
      </c>
      <c r="R91" s="206">
        <v>6.72</v>
      </c>
      <c r="S91" s="206">
        <v>4.12</v>
      </c>
      <c r="T91" s="206">
        <v>0</v>
      </c>
      <c r="U91" s="206">
        <v>264.89</v>
      </c>
      <c r="V91" s="206">
        <v>5.0599999999999996</v>
      </c>
      <c r="W91" s="206">
        <v>8.2200000000000006</v>
      </c>
      <c r="X91" s="206">
        <v>35.979999999999997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8.75</v>
      </c>
      <c r="AD91" s="206">
        <v>0</v>
      </c>
      <c r="AE91" s="206">
        <v>0</v>
      </c>
      <c r="AF91" s="206">
        <v>0</v>
      </c>
      <c r="AG91" s="206">
        <v>47.56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157.78</v>
      </c>
      <c r="L92" s="206">
        <v>41.78</v>
      </c>
      <c r="M92" s="206">
        <v>0</v>
      </c>
      <c r="N92" s="206">
        <v>28.45</v>
      </c>
      <c r="O92" s="206">
        <v>23.87</v>
      </c>
      <c r="P92" s="206">
        <v>58.04</v>
      </c>
      <c r="Q92" s="206">
        <v>3.03</v>
      </c>
      <c r="R92" s="206">
        <v>6.72</v>
      </c>
      <c r="S92" s="206">
        <v>4.12</v>
      </c>
      <c r="T92" s="206">
        <v>0</v>
      </c>
      <c r="U92" s="206">
        <v>264.89</v>
      </c>
      <c r="V92" s="206">
        <v>5.0599999999999996</v>
      </c>
      <c r="W92" s="206">
        <v>8.2200000000000006</v>
      </c>
      <c r="X92" s="206">
        <v>35.979999999999997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8.75</v>
      </c>
      <c r="AD92" s="206">
        <v>0</v>
      </c>
      <c r="AE92" s="206">
        <v>0</v>
      </c>
      <c r="AF92" s="206">
        <v>0</v>
      </c>
      <c r="AG92" s="206">
        <v>47.56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157.78</v>
      </c>
      <c r="L93" s="206">
        <v>41.78</v>
      </c>
      <c r="M93" s="206">
        <v>0</v>
      </c>
      <c r="N93" s="206">
        <v>28.45</v>
      </c>
      <c r="O93" s="206">
        <v>23.87</v>
      </c>
      <c r="P93" s="206">
        <v>58.04</v>
      </c>
      <c r="Q93" s="206">
        <v>3.03</v>
      </c>
      <c r="R93" s="206">
        <v>6.72</v>
      </c>
      <c r="S93" s="206">
        <v>4.12</v>
      </c>
      <c r="T93" s="206">
        <v>0</v>
      </c>
      <c r="U93" s="206">
        <v>264.89</v>
      </c>
      <c r="V93" s="206">
        <v>5.0599999999999996</v>
      </c>
      <c r="W93" s="206">
        <v>8.2200000000000006</v>
      </c>
      <c r="X93" s="206">
        <v>35.979999999999997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8.75</v>
      </c>
      <c r="AD93" s="206">
        <v>0</v>
      </c>
      <c r="AE93" s="206">
        <v>0</v>
      </c>
      <c r="AF93" s="206">
        <v>0</v>
      </c>
      <c r="AG93" s="206">
        <v>47.56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157.78</v>
      </c>
      <c r="L94" s="206">
        <v>41.78</v>
      </c>
      <c r="M94" s="206">
        <v>0</v>
      </c>
      <c r="N94" s="206">
        <v>28.45</v>
      </c>
      <c r="O94" s="206">
        <v>23.87</v>
      </c>
      <c r="P94" s="206">
        <v>58.04</v>
      </c>
      <c r="Q94" s="206">
        <v>3.03</v>
      </c>
      <c r="R94" s="206">
        <v>6.72</v>
      </c>
      <c r="S94" s="206">
        <v>4.12</v>
      </c>
      <c r="T94" s="206">
        <v>0</v>
      </c>
      <c r="U94" s="206">
        <v>264.89</v>
      </c>
      <c r="V94" s="206">
        <v>5.0599999999999996</v>
      </c>
      <c r="W94" s="206">
        <v>8.2200000000000006</v>
      </c>
      <c r="X94" s="206">
        <v>35.979999999999997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8.75</v>
      </c>
      <c r="AD94" s="206">
        <v>0</v>
      </c>
      <c r="AE94" s="206">
        <v>0</v>
      </c>
      <c r="AF94" s="206">
        <v>0</v>
      </c>
      <c r="AG94" s="206">
        <v>44.71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157.78</v>
      </c>
      <c r="L95" s="206">
        <v>41.78</v>
      </c>
      <c r="M95" s="206">
        <v>0</v>
      </c>
      <c r="N95" s="206">
        <v>28.45</v>
      </c>
      <c r="O95" s="206">
        <v>23.87</v>
      </c>
      <c r="P95" s="206">
        <v>58.04</v>
      </c>
      <c r="Q95" s="206">
        <v>3.03</v>
      </c>
      <c r="R95" s="206">
        <v>6.72</v>
      </c>
      <c r="S95" s="206">
        <v>4.12</v>
      </c>
      <c r="T95" s="206">
        <v>0</v>
      </c>
      <c r="U95" s="206">
        <v>264.89</v>
      </c>
      <c r="V95" s="206">
        <v>5.0599999999999996</v>
      </c>
      <c r="W95" s="206">
        <v>8.2200000000000006</v>
      </c>
      <c r="X95" s="206">
        <v>35.979999999999997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8.75</v>
      </c>
      <c r="AD95" s="206">
        <v>0</v>
      </c>
      <c r="AE95" s="206">
        <v>0</v>
      </c>
      <c r="AF95" s="206">
        <v>0</v>
      </c>
      <c r="AG95" s="206">
        <v>28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157.79</v>
      </c>
      <c r="L96" s="206">
        <v>41.78</v>
      </c>
      <c r="M96" s="206">
        <v>0</v>
      </c>
      <c r="N96" s="206">
        <v>28.45</v>
      </c>
      <c r="O96" s="206">
        <v>23.87</v>
      </c>
      <c r="P96" s="206">
        <v>58.04</v>
      </c>
      <c r="Q96" s="206">
        <v>3.02</v>
      </c>
      <c r="R96" s="206">
        <v>6.72</v>
      </c>
      <c r="S96" s="206">
        <v>4.12</v>
      </c>
      <c r="T96" s="206">
        <v>0</v>
      </c>
      <c r="U96" s="206">
        <v>264.89</v>
      </c>
      <c r="V96" s="206">
        <v>5.0599999999999996</v>
      </c>
      <c r="W96" s="206">
        <v>8.2200000000000006</v>
      </c>
      <c r="X96" s="206">
        <v>35.979999999999997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8.75</v>
      </c>
      <c r="AD96" s="206">
        <v>0</v>
      </c>
      <c r="AE96" s="206">
        <v>0</v>
      </c>
      <c r="AF96" s="206">
        <v>0</v>
      </c>
      <c r="AG96" s="206">
        <v>28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157.78</v>
      </c>
      <c r="L97" s="206">
        <v>41.78</v>
      </c>
      <c r="M97" s="206">
        <v>0</v>
      </c>
      <c r="N97" s="206">
        <v>28.45</v>
      </c>
      <c r="O97" s="206">
        <v>23.87</v>
      </c>
      <c r="P97" s="206">
        <v>58.04</v>
      </c>
      <c r="Q97" s="206">
        <v>3.02</v>
      </c>
      <c r="R97" s="206">
        <v>6.72</v>
      </c>
      <c r="S97" s="206">
        <v>4.12</v>
      </c>
      <c r="T97" s="206">
        <v>0</v>
      </c>
      <c r="U97" s="206">
        <v>264.89</v>
      </c>
      <c r="V97" s="206">
        <v>5.0599999999999996</v>
      </c>
      <c r="W97" s="206">
        <v>8.2200000000000006</v>
      </c>
      <c r="X97" s="206">
        <v>35.979999999999997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8.75</v>
      </c>
      <c r="AD97" s="206">
        <v>0</v>
      </c>
      <c r="AE97" s="206">
        <v>0</v>
      </c>
      <c r="AF97" s="206">
        <v>0</v>
      </c>
      <c r="AG97" s="206">
        <v>28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157.78</v>
      </c>
      <c r="L98" s="206">
        <v>41.78</v>
      </c>
      <c r="M98" s="206">
        <v>0</v>
      </c>
      <c r="N98" s="206">
        <v>28.45</v>
      </c>
      <c r="O98" s="206">
        <v>23.87</v>
      </c>
      <c r="P98" s="206">
        <v>58.04</v>
      </c>
      <c r="Q98" s="206">
        <v>3.02</v>
      </c>
      <c r="R98" s="206">
        <v>6.72</v>
      </c>
      <c r="S98" s="206">
        <v>4.12</v>
      </c>
      <c r="T98" s="206">
        <v>0</v>
      </c>
      <c r="U98" s="206">
        <v>264.89</v>
      </c>
      <c r="V98" s="206">
        <v>5.0599999999999996</v>
      </c>
      <c r="W98" s="206">
        <v>8.2200000000000006</v>
      </c>
      <c r="X98" s="206">
        <v>35.979999999999997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8.75</v>
      </c>
      <c r="AD98" s="206">
        <v>0</v>
      </c>
      <c r="AE98" s="206">
        <v>0</v>
      </c>
      <c r="AF98" s="206">
        <v>0</v>
      </c>
      <c r="AG98" s="206">
        <v>28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3.6337450000000033</v>
      </c>
      <c r="L99">
        <f t="shared" si="0"/>
        <v>0.99100250000000134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1.3962749999999993</v>
      </c>
      <c r="Q99">
        <f t="shared" si="0"/>
        <v>7.2739999999999957E-2</v>
      </c>
      <c r="R99">
        <f t="shared" si="0"/>
        <v>0.16198000000000029</v>
      </c>
      <c r="S99">
        <f t="shared" si="0"/>
        <v>9.1964999999999963E-2</v>
      </c>
      <c r="T99">
        <f t="shared" si="0"/>
        <v>2.2000000000000009E-4</v>
      </c>
      <c r="U99">
        <f t="shared" si="0"/>
        <v>6.3573599999999919</v>
      </c>
      <c r="V99">
        <f t="shared" si="0"/>
        <v>0.12144000000000003</v>
      </c>
      <c r="W99">
        <f t="shared" si="0"/>
        <v>0.2002500000000004</v>
      </c>
      <c r="X99">
        <f t="shared" si="0"/>
        <v>0.8632725</v>
      </c>
      <c r="Y99">
        <f t="shared" si="0"/>
        <v>0</v>
      </c>
      <c r="Z99">
        <f t="shared" si="0"/>
        <v>0.81456000000000106</v>
      </c>
      <c r="AA99">
        <f t="shared" si="0"/>
        <v>0.46847999999999979</v>
      </c>
      <c r="AB99">
        <f t="shared" si="0"/>
        <v>0</v>
      </c>
      <c r="AC99">
        <f t="shared" si="0"/>
        <v>0.20360999999999996</v>
      </c>
      <c r="AD99">
        <f t="shared" si="0"/>
        <v>6.3699999999999998E-3</v>
      </c>
      <c r="AE99">
        <f t="shared" si="0"/>
        <v>0</v>
      </c>
      <c r="AF99">
        <f t="shared" si="0"/>
        <v>0</v>
      </c>
      <c r="AG99">
        <f t="shared" si="0"/>
        <v>1.1949975000000013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1.2853824999999997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0.23279750000000016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352.28</v>
      </c>
      <c r="M3" s="206">
        <v>25.23</v>
      </c>
      <c r="N3" s="206">
        <v>34.380000000000003</v>
      </c>
      <c r="O3" s="206">
        <v>0</v>
      </c>
      <c r="P3" s="206">
        <v>36.24</v>
      </c>
      <c r="Q3" s="206">
        <v>0</v>
      </c>
      <c r="R3" s="206">
        <v>7.68</v>
      </c>
      <c r="S3" s="206">
        <v>3.17</v>
      </c>
      <c r="T3" s="206">
        <v>0</v>
      </c>
      <c r="U3" s="206">
        <v>20.56</v>
      </c>
      <c r="V3" s="206">
        <v>6.11</v>
      </c>
      <c r="W3" s="206">
        <v>10.25</v>
      </c>
      <c r="X3" s="206">
        <v>43.47</v>
      </c>
      <c r="Y3" s="206">
        <v>0</v>
      </c>
      <c r="Z3" s="206">
        <v>37.299999999999997</v>
      </c>
      <c r="AA3" s="206">
        <v>23.57</v>
      </c>
      <c r="AB3" s="206">
        <v>0</v>
      </c>
      <c r="AC3" s="206">
        <v>11.35</v>
      </c>
      <c r="AD3" s="206">
        <v>0</v>
      </c>
      <c r="AE3" s="206">
        <v>0</v>
      </c>
      <c r="AF3" s="206">
        <v>0</v>
      </c>
      <c r="AG3" s="206">
        <v>61.56</v>
      </c>
      <c r="AH3" s="206">
        <v>0</v>
      </c>
      <c r="AI3" s="206">
        <v>0</v>
      </c>
      <c r="AJ3" s="206">
        <v>0</v>
      </c>
      <c r="AK3" s="206">
        <v>52.47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371.03</v>
      </c>
      <c r="M4" s="206">
        <v>25.23</v>
      </c>
      <c r="N4" s="206">
        <v>34.380000000000003</v>
      </c>
      <c r="O4" s="206">
        <v>0</v>
      </c>
      <c r="P4" s="206">
        <v>36.24</v>
      </c>
      <c r="Q4" s="206">
        <v>0</v>
      </c>
      <c r="R4" s="206">
        <v>7.68</v>
      </c>
      <c r="S4" s="206">
        <v>3.17</v>
      </c>
      <c r="T4" s="206">
        <v>0</v>
      </c>
      <c r="U4" s="206">
        <v>20.56</v>
      </c>
      <c r="V4" s="206">
        <v>6.11</v>
      </c>
      <c r="W4" s="206">
        <v>10.25</v>
      </c>
      <c r="X4" s="206">
        <v>43.47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11.35</v>
      </c>
      <c r="AD4" s="206">
        <v>0</v>
      </c>
      <c r="AE4" s="206">
        <v>0</v>
      </c>
      <c r="AF4" s="206">
        <v>0</v>
      </c>
      <c r="AG4" s="206">
        <v>61.56</v>
      </c>
      <c r="AH4" s="206">
        <v>0</v>
      </c>
      <c r="AI4" s="206">
        <v>0</v>
      </c>
      <c r="AJ4" s="206">
        <v>0</v>
      </c>
      <c r="AK4" s="206">
        <v>52.47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371.03</v>
      </c>
      <c r="M5" s="206">
        <v>25.23</v>
      </c>
      <c r="N5" s="206">
        <v>34.380000000000003</v>
      </c>
      <c r="O5" s="206">
        <v>0</v>
      </c>
      <c r="P5" s="206">
        <v>36.24</v>
      </c>
      <c r="Q5" s="206">
        <v>2.1</v>
      </c>
      <c r="R5" s="206">
        <v>7.68</v>
      </c>
      <c r="S5" s="206">
        <v>3.91</v>
      </c>
      <c r="T5" s="206">
        <v>0</v>
      </c>
      <c r="U5" s="206">
        <v>20.56</v>
      </c>
      <c r="V5" s="206">
        <v>6.11</v>
      </c>
      <c r="W5" s="206">
        <v>10.25</v>
      </c>
      <c r="X5" s="206">
        <v>43.47</v>
      </c>
      <c r="Y5" s="206">
        <v>0</v>
      </c>
      <c r="Z5" s="206">
        <v>37.299999999999997</v>
      </c>
      <c r="AA5" s="206">
        <v>23.57</v>
      </c>
      <c r="AB5" s="206">
        <v>0</v>
      </c>
      <c r="AC5" s="206">
        <v>11.35</v>
      </c>
      <c r="AD5" s="206">
        <v>0</v>
      </c>
      <c r="AE5" s="206">
        <v>0</v>
      </c>
      <c r="AF5" s="206">
        <v>0</v>
      </c>
      <c r="AG5" s="206">
        <v>61.56</v>
      </c>
      <c r="AH5" s="206">
        <v>0</v>
      </c>
      <c r="AI5" s="206">
        <v>0</v>
      </c>
      <c r="AJ5" s="206">
        <v>0</v>
      </c>
      <c r="AK5" s="206">
        <v>52.47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371.03</v>
      </c>
      <c r="M6" s="206">
        <v>25.23</v>
      </c>
      <c r="N6" s="206">
        <v>34.380000000000003</v>
      </c>
      <c r="O6" s="206">
        <v>0</v>
      </c>
      <c r="P6" s="206">
        <v>36.24</v>
      </c>
      <c r="Q6" s="206">
        <v>2.1</v>
      </c>
      <c r="R6" s="206">
        <v>7.68</v>
      </c>
      <c r="S6" s="206">
        <v>3.91</v>
      </c>
      <c r="T6" s="206">
        <v>0</v>
      </c>
      <c r="U6" s="206">
        <v>20.56</v>
      </c>
      <c r="V6" s="206">
        <v>6.11</v>
      </c>
      <c r="W6" s="206">
        <v>10.25</v>
      </c>
      <c r="X6" s="206">
        <v>43.47</v>
      </c>
      <c r="Y6" s="206">
        <v>0</v>
      </c>
      <c r="Z6" s="206">
        <v>37.299999999999997</v>
      </c>
      <c r="AA6" s="206">
        <v>23.57</v>
      </c>
      <c r="AB6" s="206">
        <v>0</v>
      </c>
      <c r="AC6" s="206">
        <v>11.35</v>
      </c>
      <c r="AD6" s="206">
        <v>0</v>
      </c>
      <c r="AE6" s="206">
        <v>0</v>
      </c>
      <c r="AF6" s="206">
        <v>0</v>
      </c>
      <c r="AG6" s="206">
        <v>61.56</v>
      </c>
      <c r="AH6" s="206">
        <v>0</v>
      </c>
      <c r="AI6" s="206">
        <v>0</v>
      </c>
      <c r="AJ6" s="206">
        <v>0</v>
      </c>
      <c r="AK6" s="206">
        <v>52.47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371.03</v>
      </c>
      <c r="M7" s="206">
        <v>25.23</v>
      </c>
      <c r="N7" s="206">
        <v>34.380000000000003</v>
      </c>
      <c r="O7" s="206">
        <v>0</v>
      </c>
      <c r="P7" s="206">
        <v>36.24</v>
      </c>
      <c r="Q7" s="206">
        <v>2.1</v>
      </c>
      <c r="R7" s="206">
        <v>7.68</v>
      </c>
      <c r="S7" s="206">
        <v>3.91</v>
      </c>
      <c r="T7" s="206">
        <v>0</v>
      </c>
      <c r="U7" s="206">
        <v>20.56</v>
      </c>
      <c r="V7" s="206">
        <v>6.11</v>
      </c>
      <c r="W7" s="206">
        <v>10.25</v>
      </c>
      <c r="X7" s="206">
        <v>43.47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11.35</v>
      </c>
      <c r="AD7" s="206">
        <v>0</v>
      </c>
      <c r="AE7" s="206">
        <v>0</v>
      </c>
      <c r="AF7" s="206">
        <v>0</v>
      </c>
      <c r="AG7" s="206">
        <v>61.56</v>
      </c>
      <c r="AH7" s="206">
        <v>0</v>
      </c>
      <c r="AI7" s="206">
        <v>0</v>
      </c>
      <c r="AJ7" s="206">
        <v>0</v>
      </c>
      <c r="AK7" s="206">
        <v>52.47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371.03</v>
      </c>
      <c r="M8" s="206">
        <v>25.23</v>
      </c>
      <c r="N8" s="206">
        <v>34.380000000000003</v>
      </c>
      <c r="O8" s="206">
        <v>0</v>
      </c>
      <c r="P8" s="206">
        <v>36.24</v>
      </c>
      <c r="Q8" s="206">
        <v>2.1</v>
      </c>
      <c r="R8" s="206">
        <v>7.68</v>
      </c>
      <c r="S8" s="206">
        <v>3.94</v>
      </c>
      <c r="T8" s="206">
        <v>0</v>
      </c>
      <c r="U8" s="206">
        <v>20.56</v>
      </c>
      <c r="V8" s="206">
        <v>6.11</v>
      </c>
      <c r="W8" s="206">
        <v>10.25</v>
      </c>
      <c r="X8" s="206">
        <v>43.47</v>
      </c>
      <c r="Y8" s="206">
        <v>0</v>
      </c>
      <c r="Z8" s="206">
        <v>37.299999999999997</v>
      </c>
      <c r="AA8" s="206">
        <v>23.57</v>
      </c>
      <c r="AB8" s="206">
        <v>0</v>
      </c>
      <c r="AC8" s="206">
        <v>11.35</v>
      </c>
      <c r="AD8" s="206">
        <v>0</v>
      </c>
      <c r="AE8" s="206">
        <v>0</v>
      </c>
      <c r="AF8" s="206">
        <v>0</v>
      </c>
      <c r="AG8" s="206">
        <v>61.56</v>
      </c>
      <c r="AH8" s="206">
        <v>0</v>
      </c>
      <c r="AI8" s="206">
        <v>0</v>
      </c>
      <c r="AJ8" s="206">
        <v>0</v>
      </c>
      <c r="AK8" s="206">
        <v>52.47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288.12</v>
      </c>
      <c r="M9" s="206">
        <v>25.23</v>
      </c>
      <c r="N9" s="206">
        <v>34.380000000000003</v>
      </c>
      <c r="O9" s="206">
        <v>0</v>
      </c>
      <c r="P9" s="206">
        <v>36.24</v>
      </c>
      <c r="Q9" s="206">
        <v>2.1</v>
      </c>
      <c r="R9" s="206">
        <v>0</v>
      </c>
      <c r="S9" s="206">
        <v>3.32</v>
      </c>
      <c r="T9" s="206">
        <v>0</v>
      </c>
      <c r="U9" s="206">
        <v>20.56</v>
      </c>
      <c r="V9" s="206">
        <v>6.11</v>
      </c>
      <c r="W9" s="206">
        <v>1.92</v>
      </c>
      <c r="X9" s="206">
        <v>43.47</v>
      </c>
      <c r="Y9" s="206">
        <v>0</v>
      </c>
      <c r="Z9" s="206">
        <v>37.299999999999997</v>
      </c>
      <c r="AA9" s="206">
        <v>23.57</v>
      </c>
      <c r="AB9" s="206">
        <v>0</v>
      </c>
      <c r="AC9" s="206">
        <v>11.35</v>
      </c>
      <c r="AD9" s="206">
        <v>0</v>
      </c>
      <c r="AE9" s="206">
        <v>0</v>
      </c>
      <c r="AF9" s="206">
        <v>0</v>
      </c>
      <c r="AG9" s="206">
        <v>61.56</v>
      </c>
      <c r="AH9" s="206">
        <v>0</v>
      </c>
      <c r="AI9" s="206">
        <v>0</v>
      </c>
      <c r="AJ9" s="206">
        <v>0</v>
      </c>
      <c r="AK9" s="206">
        <v>52.47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203.6</v>
      </c>
      <c r="M10" s="206">
        <v>25.23</v>
      </c>
      <c r="N10" s="206">
        <v>34.380000000000003</v>
      </c>
      <c r="O10" s="206">
        <v>0</v>
      </c>
      <c r="P10" s="206">
        <v>36.24</v>
      </c>
      <c r="Q10" s="206">
        <v>2.56</v>
      </c>
      <c r="R10" s="206">
        <v>0</v>
      </c>
      <c r="S10" s="206">
        <v>3.5</v>
      </c>
      <c r="T10" s="206">
        <v>0</v>
      </c>
      <c r="U10" s="206">
        <v>20.56</v>
      </c>
      <c r="V10" s="206">
        <v>6.11</v>
      </c>
      <c r="W10" s="206">
        <v>1.92</v>
      </c>
      <c r="X10" s="206">
        <v>43.47</v>
      </c>
      <c r="Y10" s="206">
        <v>0</v>
      </c>
      <c r="Z10" s="206">
        <v>37.299999999999997</v>
      </c>
      <c r="AA10" s="206">
        <v>23.57</v>
      </c>
      <c r="AB10" s="206">
        <v>0</v>
      </c>
      <c r="AC10" s="206">
        <v>11.35</v>
      </c>
      <c r="AD10" s="206">
        <v>0</v>
      </c>
      <c r="AE10" s="206">
        <v>0</v>
      </c>
      <c r="AF10" s="206">
        <v>0</v>
      </c>
      <c r="AG10" s="206">
        <v>61.56</v>
      </c>
      <c r="AH10" s="206">
        <v>0</v>
      </c>
      <c r="AI10" s="206">
        <v>0</v>
      </c>
      <c r="AJ10" s="206">
        <v>0</v>
      </c>
      <c r="AK10" s="206">
        <v>52.47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203.6</v>
      </c>
      <c r="M11" s="206">
        <v>25.23</v>
      </c>
      <c r="N11" s="206">
        <v>34.380000000000003</v>
      </c>
      <c r="O11" s="206">
        <v>0</v>
      </c>
      <c r="P11" s="206">
        <v>36.24</v>
      </c>
      <c r="Q11" s="206">
        <v>2.1</v>
      </c>
      <c r="R11" s="206">
        <v>0</v>
      </c>
      <c r="S11" s="206">
        <v>3.32</v>
      </c>
      <c r="T11" s="206">
        <v>0</v>
      </c>
      <c r="U11" s="206">
        <v>20.56</v>
      </c>
      <c r="V11" s="206">
        <v>6.11</v>
      </c>
      <c r="W11" s="206">
        <v>1.92</v>
      </c>
      <c r="X11" s="206">
        <v>43.29</v>
      </c>
      <c r="Y11" s="206">
        <v>0</v>
      </c>
      <c r="Z11" s="206">
        <v>37.299999999999997</v>
      </c>
      <c r="AA11" s="206">
        <v>23.57</v>
      </c>
      <c r="AB11" s="206">
        <v>0</v>
      </c>
      <c r="AC11" s="206">
        <v>11.35</v>
      </c>
      <c r="AD11" s="206">
        <v>0</v>
      </c>
      <c r="AE11" s="206">
        <v>0</v>
      </c>
      <c r="AF11" s="206">
        <v>0</v>
      </c>
      <c r="AG11" s="206">
        <v>61.56</v>
      </c>
      <c r="AH11" s="206">
        <v>0</v>
      </c>
      <c r="AI11" s="206">
        <v>0</v>
      </c>
      <c r="AJ11" s="206">
        <v>0</v>
      </c>
      <c r="AK11" s="206">
        <v>55.69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203.6</v>
      </c>
      <c r="M12" s="206">
        <v>25.23</v>
      </c>
      <c r="N12" s="206">
        <v>34.380000000000003</v>
      </c>
      <c r="O12" s="206">
        <v>0</v>
      </c>
      <c r="P12" s="206">
        <v>36.24</v>
      </c>
      <c r="Q12" s="206">
        <v>2.1</v>
      </c>
      <c r="R12" s="206">
        <v>0</v>
      </c>
      <c r="S12" s="206">
        <v>3.32</v>
      </c>
      <c r="T12" s="206">
        <v>0</v>
      </c>
      <c r="U12" s="206">
        <v>20.56</v>
      </c>
      <c r="V12" s="206">
        <v>6.11</v>
      </c>
      <c r="W12" s="206">
        <v>1.92</v>
      </c>
      <c r="X12" s="206">
        <v>43.47</v>
      </c>
      <c r="Y12" s="206">
        <v>0</v>
      </c>
      <c r="Z12" s="206">
        <v>37.299999999999997</v>
      </c>
      <c r="AA12" s="206">
        <v>23.57</v>
      </c>
      <c r="AB12" s="206">
        <v>0</v>
      </c>
      <c r="AC12" s="206">
        <v>11.35</v>
      </c>
      <c r="AD12" s="206">
        <v>0</v>
      </c>
      <c r="AE12" s="206">
        <v>0</v>
      </c>
      <c r="AF12" s="206">
        <v>0</v>
      </c>
      <c r="AG12" s="206">
        <v>61.56</v>
      </c>
      <c r="AH12" s="206">
        <v>0</v>
      </c>
      <c r="AI12" s="206">
        <v>0</v>
      </c>
      <c r="AJ12" s="206">
        <v>0</v>
      </c>
      <c r="AK12" s="206">
        <v>52.47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203.6</v>
      </c>
      <c r="M13" s="206">
        <v>25.23</v>
      </c>
      <c r="N13" s="206">
        <v>34.380000000000003</v>
      </c>
      <c r="O13" s="206">
        <v>0</v>
      </c>
      <c r="P13" s="206">
        <v>36.24</v>
      </c>
      <c r="Q13" s="206">
        <v>2.1</v>
      </c>
      <c r="R13" s="206">
        <v>0</v>
      </c>
      <c r="S13" s="206">
        <v>3.32</v>
      </c>
      <c r="T13" s="206">
        <v>0.02</v>
      </c>
      <c r="U13" s="206">
        <v>20.56</v>
      </c>
      <c r="V13" s="206">
        <v>6.11</v>
      </c>
      <c r="W13" s="206">
        <v>1.92</v>
      </c>
      <c r="X13" s="206">
        <v>43.13</v>
      </c>
      <c r="Y13" s="206">
        <v>0</v>
      </c>
      <c r="Z13" s="206">
        <v>37.299999999999997</v>
      </c>
      <c r="AA13" s="206">
        <v>23.57</v>
      </c>
      <c r="AB13" s="206">
        <v>0</v>
      </c>
      <c r="AC13" s="206">
        <v>11.39</v>
      </c>
      <c r="AD13" s="206">
        <v>0</v>
      </c>
      <c r="AE13" s="206">
        <v>0</v>
      </c>
      <c r="AF13" s="206">
        <v>0</v>
      </c>
      <c r="AG13" s="206">
        <v>61.56</v>
      </c>
      <c r="AH13" s="206">
        <v>0</v>
      </c>
      <c r="AI13" s="206">
        <v>0</v>
      </c>
      <c r="AJ13" s="206">
        <v>0</v>
      </c>
      <c r="AK13" s="206">
        <v>55.69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203.6</v>
      </c>
      <c r="M14" s="206">
        <v>25.23</v>
      </c>
      <c r="N14" s="206">
        <v>34.380000000000003</v>
      </c>
      <c r="O14" s="206">
        <v>0</v>
      </c>
      <c r="P14" s="206">
        <v>36.24</v>
      </c>
      <c r="Q14" s="206">
        <v>2.1</v>
      </c>
      <c r="R14" s="206">
        <v>0</v>
      </c>
      <c r="S14" s="206">
        <v>3.44</v>
      </c>
      <c r="T14" s="206">
        <v>0.03</v>
      </c>
      <c r="U14" s="206">
        <v>20.56</v>
      </c>
      <c r="V14" s="206">
        <v>6.11</v>
      </c>
      <c r="W14" s="206">
        <v>1.92</v>
      </c>
      <c r="X14" s="206">
        <v>43.13</v>
      </c>
      <c r="Y14" s="206">
        <v>0</v>
      </c>
      <c r="Z14" s="206">
        <v>37.299999999999997</v>
      </c>
      <c r="AA14" s="206">
        <v>23.57</v>
      </c>
      <c r="AB14" s="206">
        <v>0</v>
      </c>
      <c r="AC14" s="206">
        <v>11.39</v>
      </c>
      <c r="AD14" s="206">
        <v>0</v>
      </c>
      <c r="AE14" s="206">
        <v>0</v>
      </c>
      <c r="AF14" s="206">
        <v>0</v>
      </c>
      <c r="AG14" s="206">
        <v>61.56</v>
      </c>
      <c r="AH14" s="206">
        <v>0</v>
      </c>
      <c r="AI14" s="206">
        <v>0</v>
      </c>
      <c r="AJ14" s="206">
        <v>0</v>
      </c>
      <c r="AK14" s="206">
        <v>55.69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203.6</v>
      </c>
      <c r="M15" s="206">
        <v>26.42</v>
      </c>
      <c r="N15" s="206">
        <v>34.380000000000003</v>
      </c>
      <c r="O15" s="206">
        <v>0</v>
      </c>
      <c r="P15" s="206">
        <v>36.24</v>
      </c>
      <c r="Q15" s="206">
        <v>2.1</v>
      </c>
      <c r="R15" s="206">
        <v>0</v>
      </c>
      <c r="S15" s="206">
        <v>3.32</v>
      </c>
      <c r="T15" s="206">
        <v>0.05</v>
      </c>
      <c r="U15" s="206">
        <v>20.56</v>
      </c>
      <c r="V15" s="206">
        <v>6.11</v>
      </c>
      <c r="W15" s="206">
        <v>1.92</v>
      </c>
      <c r="X15" s="206">
        <v>43.13</v>
      </c>
      <c r="Y15" s="206">
        <v>0</v>
      </c>
      <c r="Z15" s="206">
        <v>37.299999999999997</v>
      </c>
      <c r="AA15" s="206">
        <v>23.57</v>
      </c>
      <c r="AB15" s="206">
        <v>0</v>
      </c>
      <c r="AC15" s="206">
        <v>11.35</v>
      </c>
      <c r="AD15" s="206">
        <v>0</v>
      </c>
      <c r="AE15" s="206">
        <v>0</v>
      </c>
      <c r="AF15" s="206">
        <v>0</v>
      </c>
      <c r="AG15" s="206">
        <v>61.56</v>
      </c>
      <c r="AH15" s="206">
        <v>0</v>
      </c>
      <c r="AI15" s="206">
        <v>0</v>
      </c>
      <c r="AJ15" s="206">
        <v>0</v>
      </c>
      <c r="AK15" s="206">
        <v>55.69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203.6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2.1</v>
      </c>
      <c r="R16" s="206">
        <v>0</v>
      </c>
      <c r="S16" s="206">
        <v>3.32</v>
      </c>
      <c r="T16" s="206">
        <v>0.06</v>
      </c>
      <c r="U16" s="206">
        <v>20.56</v>
      </c>
      <c r="V16" s="206">
        <v>6.11</v>
      </c>
      <c r="W16" s="206">
        <v>1.92</v>
      </c>
      <c r="X16" s="206">
        <v>43.13</v>
      </c>
      <c r="Y16" s="206">
        <v>0</v>
      </c>
      <c r="Z16" s="206">
        <v>37.299999999999997</v>
      </c>
      <c r="AA16" s="206">
        <v>23.57</v>
      </c>
      <c r="AB16" s="206">
        <v>0</v>
      </c>
      <c r="AC16" s="206">
        <v>11.35</v>
      </c>
      <c r="AD16" s="206">
        <v>0</v>
      </c>
      <c r="AE16" s="206">
        <v>0</v>
      </c>
      <c r="AF16" s="206">
        <v>0</v>
      </c>
      <c r="AG16" s="206">
        <v>61.56</v>
      </c>
      <c r="AH16" s="206">
        <v>0</v>
      </c>
      <c r="AI16" s="206">
        <v>0</v>
      </c>
      <c r="AJ16" s="206">
        <v>0</v>
      </c>
      <c r="AK16" s="206">
        <v>55.69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203.6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2.1</v>
      </c>
      <c r="R17" s="206">
        <v>0</v>
      </c>
      <c r="S17" s="206">
        <v>3.33</v>
      </c>
      <c r="T17" s="206">
        <v>0.06</v>
      </c>
      <c r="U17" s="206">
        <v>20.56</v>
      </c>
      <c r="V17" s="206">
        <v>6.11</v>
      </c>
      <c r="W17" s="206">
        <v>1.92</v>
      </c>
      <c r="X17" s="206">
        <v>43.47</v>
      </c>
      <c r="Y17" s="206">
        <v>0</v>
      </c>
      <c r="Z17" s="206">
        <v>37.299999999999997</v>
      </c>
      <c r="AA17" s="206">
        <v>23.57</v>
      </c>
      <c r="AB17" s="206">
        <v>0</v>
      </c>
      <c r="AC17" s="206">
        <v>11.35</v>
      </c>
      <c r="AD17" s="206">
        <v>0</v>
      </c>
      <c r="AE17" s="206">
        <v>0</v>
      </c>
      <c r="AF17" s="206">
        <v>0</v>
      </c>
      <c r="AG17" s="206">
        <v>61.56</v>
      </c>
      <c r="AH17" s="206">
        <v>0</v>
      </c>
      <c r="AI17" s="206">
        <v>0</v>
      </c>
      <c r="AJ17" s="206">
        <v>0</v>
      </c>
      <c r="AK17" s="206">
        <v>55.69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203.6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2.1</v>
      </c>
      <c r="R18" s="206">
        <v>0</v>
      </c>
      <c r="S18" s="206">
        <v>3.33</v>
      </c>
      <c r="T18" s="206">
        <v>0.06</v>
      </c>
      <c r="U18" s="206">
        <v>20.56</v>
      </c>
      <c r="V18" s="206">
        <v>6.11</v>
      </c>
      <c r="W18" s="206">
        <v>1.92</v>
      </c>
      <c r="X18" s="206">
        <v>43.47</v>
      </c>
      <c r="Y18" s="206">
        <v>0</v>
      </c>
      <c r="Z18" s="206">
        <v>37.299999999999997</v>
      </c>
      <c r="AA18" s="206">
        <v>23.57</v>
      </c>
      <c r="AB18" s="206">
        <v>0</v>
      </c>
      <c r="AC18" s="206">
        <v>11.35</v>
      </c>
      <c r="AD18" s="206">
        <v>0</v>
      </c>
      <c r="AE18" s="206">
        <v>0</v>
      </c>
      <c r="AF18" s="206">
        <v>0</v>
      </c>
      <c r="AG18" s="206">
        <v>61.56</v>
      </c>
      <c r="AH18" s="206">
        <v>0</v>
      </c>
      <c r="AI18" s="206">
        <v>0</v>
      </c>
      <c r="AJ18" s="206">
        <v>0</v>
      </c>
      <c r="AK18" s="206">
        <v>55.69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203.6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2.56</v>
      </c>
      <c r="R19" s="206">
        <v>7.68</v>
      </c>
      <c r="S19" s="206">
        <v>3.51</v>
      </c>
      <c r="T19" s="206">
        <v>0.06</v>
      </c>
      <c r="U19" s="206">
        <v>20.56</v>
      </c>
      <c r="V19" s="206">
        <v>6.11</v>
      </c>
      <c r="W19" s="206">
        <v>10.25</v>
      </c>
      <c r="X19" s="206">
        <v>43.47</v>
      </c>
      <c r="Y19" s="206">
        <v>0</v>
      </c>
      <c r="Z19" s="206">
        <v>37.299999999999997</v>
      </c>
      <c r="AA19" s="206">
        <v>23.57</v>
      </c>
      <c r="AB19" s="206">
        <v>0</v>
      </c>
      <c r="AC19" s="206">
        <v>11.35</v>
      </c>
      <c r="AD19" s="206">
        <v>0</v>
      </c>
      <c r="AE19" s="206">
        <v>0</v>
      </c>
      <c r="AF19" s="206">
        <v>0</v>
      </c>
      <c r="AG19" s="206">
        <v>61.56</v>
      </c>
      <c r="AH19" s="206">
        <v>0</v>
      </c>
      <c r="AI19" s="206">
        <v>0</v>
      </c>
      <c r="AJ19" s="206">
        <v>0</v>
      </c>
      <c r="AK19" s="206">
        <v>52.47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328.23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2.56</v>
      </c>
      <c r="R20" s="206">
        <v>7.68</v>
      </c>
      <c r="S20" s="206">
        <v>3.6</v>
      </c>
      <c r="T20" s="206">
        <v>0.06</v>
      </c>
      <c r="U20" s="206">
        <v>20.56</v>
      </c>
      <c r="V20" s="206">
        <v>6.11</v>
      </c>
      <c r="W20" s="206">
        <v>10.25</v>
      </c>
      <c r="X20" s="206">
        <v>43.47</v>
      </c>
      <c r="Y20" s="206">
        <v>0</v>
      </c>
      <c r="Z20" s="206">
        <v>37.299999999999997</v>
      </c>
      <c r="AA20" s="206">
        <v>23.57</v>
      </c>
      <c r="AB20" s="206">
        <v>0</v>
      </c>
      <c r="AC20" s="206">
        <v>11.35</v>
      </c>
      <c r="AD20" s="206">
        <v>0</v>
      </c>
      <c r="AE20" s="206">
        <v>0</v>
      </c>
      <c r="AF20" s="206">
        <v>0</v>
      </c>
      <c r="AG20" s="206">
        <v>61.56</v>
      </c>
      <c r="AH20" s="206">
        <v>0</v>
      </c>
      <c r="AI20" s="206">
        <v>0</v>
      </c>
      <c r="AJ20" s="206">
        <v>0</v>
      </c>
      <c r="AK20" s="206">
        <v>52.47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371.03</v>
      </c>
      <c r="M21" s="206">
        <v>26.68</v>
      </c>
      <c r="N21" s="206">
        <v>34.380000000000003</v>
      </c>
      <c r="O21" s="206">
        <v>0</v>
      </c>
      <c r="P21" s="206">
        <v>36.24</v>
      </c>
      <c r="Q21" s="206">
        <v>2.1</v>
      </c>
      <c r="R21" s="206">
        <v>7.68</v>
      </c>
      <c r="S21" s="206">
        <v>3.32</v>
      </c>
      <c r="T21" s="206">
        <v>0.06</v>
      </c>
      <c r="U21" s="206">
        <v>20.56</v>
      </c>
      <c r="V21" s="206">
        <v>6.11</v>
      </c>
      <c r="W21" s="206">
        <v>10.25</v>
      </c>
      <c r="X21" s="206">
        <v>43.47</v>
      </c>
      <c r="Y21" s="206">
        <v>0</v>
      </c>
      <c r="Z21" s="206">
        <v>37.299999999999997</v>
      </c>
      <c r="AA21" s="206">
        <v>23.57</v>
      </c>
      <c r="AB21" s="206">
        <v>0</v>
      </c>
      <c r="AC21" s="206">
        <v>11.35</v>
      </c>
      <c r="AD21" s="206">
        <v>0</v>
      </c>
      <c r="AE21" s="206">
        <v>0</v>
      </c>
      <c r="AF21" s="206">
        <v>0</v>
      </c>
      <c r="AG21" s="206">
        <v>61.56</v>
      </c>
      <c r="AH21" s="206">
        <v>0</v>
      </c>
      <c r="AI21" s="206">
        <v>0</v>
      </c>
      <c r="AJ21" s="206">
        <v>0</v>
      </c>
      <c r="AK21" s="206">
        <v>52.47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371.03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2.1</v>
      </c>
      <c r="R22" s="206">
        <v>7.68</v>
      </c>
      <c r="S22" s="206">
        <v>3.32</v>
      </c>
      <c r="T22" s="206">
        <v>0.06</v>
      </c>
      <c r="U22" s="206">
        <v>20.56</v>
      </c>
      <c r="V22" s="206">
        <v>6.11</v>
      </c>
      <c r="W22" s="206">
        <v>10.25</v>
      </c>
      <c r="X22" s="206">
        <v>43.47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11.35</v>
      </c>
      <c r="AD22" s="206">
        <v>0</v>
      </c>
      <c r="AE22" s="206">
        <v>0</v>
      </c>
      <c r="AF22" s="206">
        <v>0</v>
      </c>
      <c r="AG22" s="206">
        <v>61.56</v>
      </c>
      <c r="AH22" s="206">
        <v>0</v>
      </c>
      <c r="AI22" s="206">
        <v>0</v>
      </c>
      <c r="AJ22" s="206">
        <v>0</v>
      </c>
      <c r="AK22" s="206">
        <v>52.47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371.03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0</v>
      </c>
      <c r="R23" s="206">
        <v>7.68</v>
      </c>
      <c r="S23" s="206">
        <v>3.33</v>
      </c>
      <c r="T23" s="206">
        <v>0.06</v>
      </c>
      <c r="U23" s="206">
        <v>20.56</v>
      </c>
      <c r="V23" s="206">
        <v>6.11</v>
      </c>
      <c r="W23" s="206">
        <v>10.25</v>
      </c>
      <c r="X23" s="206">
        <v>43.47</v>
      </c>
      <c r="Y23" s="206">
        <v>0</v>
      </c>
      <c r="Z23" s="206">
        <v>37.299999999999997</v>
      </c>
      <c r="AA23" s="206">
        <v>23.57</v>
      </c>
      <c r="AB23" s="206">
        <v>0</v>
      </c>
      <c r="AC23" s="206">
        <v>11.35</v>
      </c>
      <c r="AD23" s="206">
        <v>0</v>
      </c>
      <c r="AE23" s="206">
        <v>0</v>
      </c>
      <c r="AF23" s="206">
        <v>0</v>
      </c>
      <c r="AG23" s="206">
        <v>61.56</v>
      </c>
      <c r="AH23" s="206">
        <v>0</v>
      </c>
      <c r="AI23" s="206">
        <v>0</v>
      </c>
      <c r="AJ23" s="206">
        <v>0</v>
      </c>
      <c r="AK23" s="206">
        <v>52.47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371.03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0</v>
      </c>
      <c r="R24" s="206">
        <v>7.68</v>
      </c>
      <c r="S24" s="206">
        <v>3.09</v>
      </c>
      <c r="T24" s="206">
        <v>0.06</v>
      </c>
      <c r="U24" s="206">
        <v>20.56</v>
      </c>
      <c r="V24" s="206">
        <v>6.11</v>
      </c>
      <c r="W24" s="206">
        <v>10.25</v>
      </c>
      <c r="X24" s="206">
        <v>43.47</v>
      </c>
      <c r="Y24" s="206">
        <v>0</v>
      </c>
      <c r="Z24" s="206">
        <v>37.299999999999997</v>
      </c>
      <c r="AA24" s="206">
        <v>23.57</v>
      </c>
      <c r="AB24" s="206">
        <v>0</v>
      </c>
      <c r="AC24" s="206">
        <v>11.66</v>
      </c>
      <c r="AD24" s="206">
        <v>0</v>
      </c>
      <c r="AE24" s="206">
        <v>0</v>
      </c>
      <c r="AF24" s="206">
        <v>0</v>
      </c>
      <c r="AG24" s="206">
        <v>61.56</v>
      </c>
      <c r="AH24" s="206">
        <v>0</v>
      </c>
      <c r="AI24" s="206">
        <v>0</v>
      </c>
      <c r="AJ24" s="206">
        <v>0</v>
      </c>
      <c r="AK24" s="206">
        <v>52.47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371.03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0</v>
      </c>
      <c r="R25" s="206">
        <v>7.68</v>
      </c>
      <c r="S25" s="206">
        <v>2.34</v>
      </c>
      <c r="T25" s="206">
        <v>0.06</v>
      </c>
      <c r="U25" s="206">
        <v>20.56</v>
      </c>
      <c r="V25" s="206">
        <v>6.11</v>
      </c>
      <c r="W25" s="206">
        <v>10.26</v>
      </c>
      <c r="X25" s="206">
        <v>43.47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11.66</v>
      </c>
      <c r="AD25" s="206">
        <v>0</v>
      </c>
      <c r="AE25" s="206">
        <v>0</v>
      </c>
      <c r="AF25" s="206">
        <v>0</v>
      </c>
      <c r="AG25" s="206">
        <v>61.56</v>
      </c>
      <c r="AH25" s="206">
        <v>0</v>
      </c>
      <c r="AI25" s="206">
        <v>0</v>
      </c>
      <c r="AJ25" s="206">
        <v>0</v>
      </c>
      <c r="AK25" s="206">
        <v>52.47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0</v>
      </c>
      <c r="R26" s="206">
        <v>7.68</v>
      </c>
      <c r="S26" s="206">
        <v>2.34</v>
      </c>
      <c r="T26" s="206">
        <v>0.06</v>
      </c>
      <c r="U26" s="206">
        <v>20.56</v>
      </c>
      <c r="V26" s="206">
        <v>6.11</v>
      </c>
      <c r="W26" s="206">
        <v>10.26</v>
      </c>
      <c r="X26" s="206">
        <v>43.47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11.66</v>
      </c>
      <c r="AD26" s="206">
        <v>0</v>
      </c>
      <c r="AE26" s="206">
        <v>0</v>
      </c>
      <c r="AF26" s="206">
        <v>0</v>
      </c>
      <c r="AG26" s="206">
        <v>61.56</v>
      </c>
      <c r="AH26" s="206">
        <v>0</v>
      </c>
      <c r="AI26" s="206">
        <v>0</v>
      </c>
      <c r="AJ26" s="206">
        <v>0</v>
      </c>
      <c r="AK26" s="206">
        <v>52.47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0</v>
      </c>
      <c r="R27" s="206">
        <v>7.68</v>
      </c>
      <c r="S27" s="206">
        <v>2.33</v>
      </c>
      <c r="T27" s="206">
        <v>0.06</v>
      </c>
      <c r="U27" s="206">
        <v>20.56</v>
      </c>
      <c r="V27" s="206">
        <v>6.11</v>
      </c>
      <c r="W27" s="206">
        <v>10.26</v>
      </c>
      <c r="X27" s="206">
        <v>43.47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11.66</v>
      </c>
      <c r="AD27" s="206">
        <v>0</v>
      </c>
      <c r="AE27" s="206">
        <v>0</v>
      </c>
      <c r="AF27" s="206">
        <v>0</v>
      </c>
      <c r="AG27" s="206">
        <v>61.56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0</v>
      </c>
      <c r="R28" s="206">
        <v>7.68</v>
      </c>
      <c r="S28" s="206">
        <v>2.33</v>
      </c>
      <c r="T28" s="206">
        <v>0.06</v>
      </c>
      <c r="U28" s="206">
        <v>20.56</v>
      </c>
      <c r="V28" s="206">
        <v>6.11</v>
      </c>
      <c r="W28" s="206">
        <v>10.26</v>
      </c>
      <c r="X28" s="206">
        <v>43.47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11.66</v>
      </c>
      <c r="AD28" s="206">
        <v>0</v>
      </c>
      <c r="AE28" s="206">
        <v>0</v>
      </c>
      <c r="AF28" s="206">
        <v>0</v>
      </c>
      <c r="AG28" s="206">
        <v>61.56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35.93</v>
      </c>
      <c r="Q29" s="206">
        <v>6.35</v>
      </c>
      <c r="R29" s="206">
        <v>7.68</v>
      </c>
      <c r="S29" s="206">
        <v>5.0199999999999996</v>
      </c>
      <c r="T29" s="206">
        <v>0</v>
      </c>
      <c r="U29" s="206">
        <v>20.56</v>
      </c>
      <c r="V29" s="206">
        <v>6.11</v>
      </c>
      <c r="W29" s="206">
        <v>10.26</v>
      </c>
      <c r="X29" s="206">
        <v>43.47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11.66</v>
      </c>
      <c r="AD29" s="206">
        <v>0</v>
      </c>
      <c r="AE29" s="206">
        <v>0</v>
      </c>
      <c r="AF29" s="206">
        <v>0</v>
      </c>
      <c r="AG29" s="206">
        <v>61.56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35.93</v>
      </c>
      <c r="Q30" s="206">
        <v>6.35</v>
      </c>
      <c r="R30" s="206">
        <v>7.68</v>
      </c>
      <c r="S30" s="206">
        <v>5.0199999999999996</v>
      </c>
      <c r="T30" s="206">
        <v>0</v>
      </c>
      <c r="U30" s="206">
        <v>20.56</v>
      </c>
      <c r="V30" s="206">
        <v>6.11</v>
      </c>
      <c r="W30" s="206">
        <v>10.26</v>
      </c>
      <c r="X30" s="206">
        <v>43.47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11.66</v>
      </c>
      <c r="AD30" s="206">
        <v>0</v>
      </c>
      <c r="AE30" s="206">
        <v>0</v>
      </c>
      <c r="AF30" s="206">
        <v>0</v>
      </c>
      <c r="AG30" s="206">
        <v>61.56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35.93</v>
      </c>
      <c r="Q31" s="206">
        <v>6.35</v>
      </c>
      <c r="R31" s="206">
        <v>7.68</v>
      </c>
      <c r="S31" s="206">
        <v>5.0199999999999996</v>
      </c>
      <c r="T31" s="206">
        <v>0</v>
      </c>
      <c r="U31" s="206">
        <v>20.56</v>
      </c>
      <c r="V31" s="206">
        <v>6.11</v>
      </c>
      <c r="W31" s="206">
        <v>10.26</v>
      </c>
      <c r="X31" s="206">
        <v>43.47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11.66</v>
      </c>
      <c r="AD31" s="206">
        <v>0</v>
      </c>
      <c r="AE31" s="206">
        <v>0</v>
      </c>
      <c r="AF31" s="206">
        <v>0</v>
      </c>
      <c r="AG31" s="206">
        <v>61.56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5.59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35.93</v>
      </c>
      <c r="Q32" s="206">
        <v>6.35</v>
      </c>
      <c r="R32" s="206">
        <v>7.68</v>
      </c>
      <c r="S32" s="206">
        <v>5.0199999999999996</v>
      </c>
      <c r="T32" s="206">
        <v>0</v>
      </c>
      <c r="U32" s="206">
        <v>20.56</v>
      </c>
      <c r="V32" s="206">
        <v>6.11</v>
      </c>
      <c r="W32" s="206">
        <v>10.26</v>
      </c>
      <c r="X32" s="206">
        <v>43.47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11.66</v>
      </c>
      <c r="AD32" s="206">
        <v>0</v>
      </c>
      <c r="AE32" s="206">
        <v>0</v>
      </c>
      <c r="AF32" s="206">
        <v>0</v>
      </c>
      <c r="AG32" s="206">
        <v>61.56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12.84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35.93</v>
      </c>
      <c r="Q33" s="206">
        <v>6.35</v>
      </c>
      <c r="R33" s="206">
        <v>7.68</v>
      </c>
      <c r="S33" s="206">
        <v>5.0199999999999996</v>
      </c>
      <c r="T33" s="206">
        <v>0</v>
      </c>
      <c r="U33" s="206">
        <v>20.56</v>
      </c>
      <c r="V33" s="206">
        <v>6.11</v>
      </c>
      <c r="W33" s="206">
        <v>10.26</v>
      </c>
      <c r="X33" s="206">
        <v>43.47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11.66</v>
      </c>
      <c r="AD33" s="206">
        <v>0</v>
      </c>
      <c r="AE33" s="206">
        <v>0</v>
      </c>
      <c r="AF33" s="206">
        <v>0</v>
      </c>
      <c r="AG33" s="206">
        <v>61.56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35.93</v>
      </c>
      <c r="Q34" s="206">
        <v>6.35</v>
      </c>
      <c r="R34" s="206">
        <v>7.68</v>
      </c>
      <c r="S34" s="206">
        <v>5.0199999999999996</v>
      </c>
      <c r="T34" s="206">
        <v>0</v>
      </c>
      <c r="U34" s="206">
        <v>20.56</v>
      </c>
      <c r="V34" s="206">
        <v>6.11</v>
      </c>
      <c r="W34" s="206">
        <v>10.26</v>
      </c>
      <c r="X34" s="206">
        <v>43.47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11.66</v>
      </c>
      <c r="AD34" s="206">
        <v>0</v>
      </c>
      <c r="AE34" s="206">
        <v>0</v>
      </c>
      <c r="AF34" s="206">
        <v>0</v>
      </c>
      <c r="AG34" s="206">
        <v>61.56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35.93</v>
      </c>
      <c r="Q35" s="206">
        <v>6.35</v>
      </c>
      <c r="R35" s="206">
        <v>7.68</v>
      </c>
      <c r="S35" s="206">
        <v>5.0199999999999996</v>
      </c>
      <c r="T35" s="206">
        <v>0</v>
      </c>
      <c r="U35" s="206">
        <v>20.56</v>
      </c>
      <c r="V35" s="206">
        <v>6.11</v>
      </c>
      <c r="W35" s="206">
        <v>10.26</v>
      </c>
      <c r="X35" s="206">
        <v>43.47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11.66</v>
      </c>
      <c r="AD35" s="206">
        <v>0</v>
      </c>
      <c r="AE35" s="206">
        <v>0</v>
      </c>
      <c r="AF35" s="206">
        <v>0</v>
      </c>
      <c r="AG35" s="206">
        <v>61.56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35.93</v>
      </c>
      <c r="Q36" s="206">
        <v>6.35</v>
      </c>
      <c r="R36" s="206">
        <v>7.68</v>
      </c>
      <c r="S36" s="206">
        <v>5.0199999999999996</v>
      </c>
      <c r="T36" s="206">
        <v>0</v>
      </c>
      <c r="U36" s="206">
        <v>20.56</v>
      </c>
      <c r="V36" s="206">
        <v>6.11</v>
      </c>
      <c r="W36" s="206">
        <v>10.26</v>
      </c>
      <c r="X36" s="206">
        <v>43.47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11.66</v>
      </c>
      <c r="AD36" s="206">
        <v>0</v>
      </c>
      <c r="AE36" s="206">
        <v>0</v>
      </c>
      <c r="AF36" s="206">
        <v>0</v>
      </c>
      <c r="AG36" s="206">
        <v>61.56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35.93</v>
      </c>
      <c r="Q37" s="206">
        <v>6.35</v>
      </c>
      <c r="R37" s="206">
        <v>7.68</v>
      </c>
      <c r="S37" s="206">
        <v>5.0199999999999996</v>
      </c>
      <c r="T37" s="206">
        <v>0</v>
      </c>
      <c r="U37" s="206">
        <v>20.56</v>
      </c>
      <c r="V37" s="206">
        <v>6.11</v>
      </c>
      <c r="W37" s="206">
        <v>10.26</v>
      </c>
      <c r="X37" s="206">
        <v>43.47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11.66</v>
      </c>
      <c r="AD37" s="206">
        <v>0</v>
      </c>
      <c r="AE37" s="206">
        <v>0</v>
      </c>
      <c r="AF37" s="206">
        <v>0</v>
      </c>
      <c r="AG37" s="206">
        <v>61.56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35.93</v>
      </c>
      <c r="Q38" s="206">
        <v>6.35</v>
      </c>
      <c r="R38" s="206">
        <v>7.68</v>
      </c>
      <c r="S38" s="206">
        <v>5.0199999999999996</v>
      </c>
      <c r="T38" s="206">
        <v>0</v>
      </c>
      <c r="U38" s="206">
        <v>20.56</v>
      </c>
      <c r="V38" s="206">
        <v>6.11</v>
      </c>
      <c r="W38" s="206">
        <v>10.26</v>
      </c>
      <c r="X38" s="206">
        <v>43.47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11.66</v>
      </c>
      <c r="AD38" s="206">
        <v>0</v>
      </c>
      <c r="AE38" s="206">
        <v>0</v>
      </c>
      <c r="AF38" s="206">
        <v>0</v>
      </c>
      <c r="AG38" s="206">
        <v>61.56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35.93</v>
      </c>
      <c r="Q39" s="206">
        <v>6.35</v>
      </c>
      <c r="R39" s="206">
        <v>7.68</v>
      </c>
      <c r="S39" s="206">
        <v>5.0199999999999996</v>
      </c>
      <c r="T39" s="206">
        <v>0</v>
      </c>
      <c r="U39" s="206">
        <v>20.56</v>
      </c>
      <c r="V39" s="206">
        <v>6.11</v>
      </c>
      <c r="W39" s="206">
        <v>10.26</v>
      </c>
      <c r="X39" s="206">
        <v>43.47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7.65</v>
      </c>
      <c r="AD39" s="206">
        <v>0</v>
      </c>
      <c r="AE39" s="206">
        <v>0</v>
      </c>
      <c r="AF39" s="206">
        <v>0</v>
      </c>
      <c r="AG39" s="206">
        <v>61.56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35.93</v>
      </c>
      <c r="Q40" s="206">
        <v>6.35</v>
      </c>
      <c r="R40" s="206">
        <v>7.68</v>
      </c>
      <c r="S40" s="206">
        <v>5.0199999999999996</v>
      </c>
      <c r="T40" s="206">
        <v>0</v>
      </c>
      <c r="U40" s="206">
        <v>20.56</v>
      </c>
      <c r="V40" s="206">
        <v>6.11</v>
      </c>
      <c r="W40" s="206">
        <v>10.26</v>
      </c>
      <c r="X40" s="206">
        <v>43.47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7.65</v>
      </c>
      <c r="AD40" s="206">
        <v>0</v>
      </c>
      <c r="AE40" s="206">
        <v>0</v>
      </c>
      <c r="AF40" s="206">
        <v>0</v>
      </c>
      <c r="AG40" s="206">
        <v>61.56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35.93</v>
      </c>
      <c r="Q41" s="206">
        <v>6.35</v>
      </c>
      <c r="R41" s="206">
        <v>7.68</v>
      </c>
      <c r="S41" s="206">
        <v>5.0199999999999996</v>
      </c>
      <c r="T41" s="206">
        <v>0</v>
      </c>
      <c r="U41" s="206">
        <v>20.56</v>
      </c>
      <c r="V41" s="206">
        <v>6.11</v>
      </c>
      <c r="W41" s="206">
        <v>10.26</v>
      </c>
      <c r="X41" s="206">
        <v>43.47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11.66</v>
      </c>
      <c r="AD41" s="206">
        <v>0</v>
      </c>
      <c r="AE41" s="206">
        <v>0</v>
      </c>
      <c r="AF41" s="206">
        <v>0</v>
      </c>
      <c r="AG41" s="206">
        <v>61.56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35.93</v>
      </c>
      <c r="Q42" s="206">
        <v>6.35</v>
      </c>
      <c r="R42" s="206">
        <v>7.68</v>
      </c>
      <c r="S42" s="206">
        <v>5.0199999999999996</v>
      </c>
      <c r="T42" s="206">
        <v>0</v>
      </c>
      <c r="U42" s="206">
        <v>20.56</v>
      </c>
      <c r="V42" s="206">
        <v>6.11</v>
      </c>
      <c r="W42" s="206">
        <v>10.26</v>
      </c>
      <c r="X42" s="206">
        <v>43.47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11.66</v>
      </c>
      <c r="AD42" s="206">
        <v>0</v>
      </c>
      <c r="AE42" s="206">
        <v>0</v>
      </c>
      <c r="AF42" s="206">
        <v>0</v>
      </c>
      <c r="AG42" s="206">
        <v>61.56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35.93</v>
      </c>
      <c r="Q43" s="206">
        <v>6.35</v>
      </c>
      <c r="R43" s="206">
        <v>7.68</v>
      </c>
      <c r="S43" s="206">
        <v>5.0199999999999996</v>
      </c>
      <c r="T43" s="206">
        <v>0</v>
      </c>
      <c r="U43" s="206">
        <v>20.56</v>
      </c>
      <c r="V43" s="206">
        <v>6.11</v>
      </c>
      <c r="W43" s="206">
        <v>10.26</v>
      </c>
      <c r="X43" s="206">
        <v>43.47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11.66</v>
      </c>
      <c r="AD43" s="206">
        <v>0</v>
      </c>
      <c r="AE43" s="206">
        <v>0</v>
      </c>
      <c r="AF43" s="206">
        <v>0</v>
      </c>
      <c r="AG43" s="206">
        <v>61.56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35.93</v>
      </c>
      <c r="Q44" s="206">
        <v>6.35</v>
      </c>
      <c r="R44" s="206">
        <v>7.68</v>
      </c>
      <c r="S44" s="206">
        <v>5.0199999999999996</v>
      </c>
      <c r="T44" s="206">
        <v>0</v>
      </c>
      <c r="U44" s="206">
        <v>20.56</v>
      </c>
      <c r="V44" s="206">
        <v>6.11</v>
      </c>
      <c r="W44" s="206">
        <v>10.26</v>
      </c>
      <c r="X44" s="206">
        <v>43.47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11.66</v>
      </c>
      <c r="AD44" s="206">
        <v>0</v>
      </c>
      <c r="AE44" s="206">
        <v>0</v>
      </c>
      <c r="AF44" s="206">
        <v>0</v>
      </c>
      <c r="AG44" s="206">
        <v>61.56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35.93</v>
      </c>
      <c r="Q45" s="206">
        <v>6.35</v>
      </c>
      <c r="R45" s="206">
        <v>7.68</v>
      </c>
      <c r="S45" s="206">
        <v>5.0199999999999996</v>
      </c>
      <c r="T45" s="206">
        <v>0</v>
      </c>
      <c r="U45" s="206">
        <v>20.56</v>
      </c>
      <c r="V45" s="206">
        <v>6.11</v>
      </c>
      <c r="W45" s="206">
        <v>10.26</v>
      </c>
      <c r="X45" s="206">
        <v>43.47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11.66</v>
      </c>
      <c r="AD45" s="206">
        <v>0</v>
      </c>
      <c r="AE45" s="206">
        <v>0</v>
      </c>
      <c r="AF45" s="206">
        <v>0</v>
      </c>
      <c r="AG45" s="206">
        <v>61.56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35.93</v>
      </c>
      <c r="Q46" s="206">
        <v>6.35</v>
      </c>
      <c r="R46" s="206">
        <v>7.68</v>
      </c>
      <c r="S46" s="206">
        <v>5.0199999999999996</v>
      </c>
      <c r="T46" s="206">
        <v>0</v>
      </c>
      <c r="U46" s="206">
        <v>20.56</v>
      </c>
      <c r="V46" s="206">
        <v>6.11</v>
      </c>
      <c r="W46" s="206">
        <v>10.26</v>
      </c>
      <c r="X46" s="206">
        <v>43.47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11.66</v>
      </c>
      <c r="AD46" s="206">
        <v>0</v>
      </c>
      <c r="AE46" s="206">
        <v>0</v>
      </c>
      <c r="AF46" s="206">
        <v>0</v>
      </c>
      <c r="AG46" s="206">
        <v>61.56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35.93</v>
      </c>
      <c r="Q47" s="206">
        <v>0</v>
      </c>
      <c r="R47" s="206">
        <v>7.68</v>
      </c>
      <c r="S47" s="206">
        <v>0</v>
      </c>
      <c r="T47" s="206">
        <v>0</v>
      </c>
      <c r="U47" s="206">
        <v>20.56</v>
      </c>
      <c r="V47" s="206">
        <v>6.11</v>
      </c>
      <c r="W47" s="206">
        <v>9.93</v>
      </c>
      <c r="X47" s="206">
        <v>43.47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0</v>
      </c>
      <c r="AD47" s="206">
        <v>8.31</v>
      </c>
      <c r="AE47" s="206">
        <v>0</v>
      </c>
      <c r="AF47" s="206">
        <v>0</v>
      </c>
      <c r="AG47" s="206">
        <v>61.56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35.93</v>
      </c>
      <c r="Q48" s="206">
        <v>0</v>
      </c>
      <c r="R48" s="206">
        <v>7.68</v>
      </c>
      <c r="S48" s="206">
        <v>0</v>
      </c>
      <c r="T48" s="206">
        <v>0</v>
      </c>
      <c r="U48" s="206">
        <v>20.56</v>
      </c>
      <c r="V48" s="206">
        <v>6.11</v>
      </c>
      <c r="W48" s="206">
        <v>9.93</v>
      </c>
      <c r="X48" s="206">
        <v>43.47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0</v>
      </c>
      <c r="AD48" s="206">
        <v>8.31</v>
      </c>
      <c r="AE48" s="206">
        <v>0</v>
      </c>
      <c r="AF48" s="206">
        <v>0</v>
      </c>
      <c r="AG48" s="206">
        <v>61.56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35.93</v>
      </c>
      <c r="Q49" s="206">
        <v>0</v>
      </c>
      <c r="R49" s="206">
        <v>7.68</v>
      </c>
      <c r="S49" s="206">
        <v>0</v>
      </c>
      <c r="T49" s="206">
        <v>0</v>
      </c>
      <c r="U49" s="206">
        <v>20.56</v>
      </c>
      <c r="V49" s="206">
        <v>6.11</v>
      </c>
      <c r="W49" s="206">
        <v>9.93</v>
      </c>
      <c r="X49" s="206">
        <v>43.47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0</v>
      </c>
      <c r="AD49" s="206">
        <v>8.31</v>
      </c>
      <c r="AE49" s="206">
        <v>0</v>
      </c>
      <c r="AF49" s="206">
        <v>0</v>
      </c>
      <c r="AG49" s="206">
        <v>61.56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35.93</v>
      </c>
      <c r="Q50" s="206">
        <v>0</v>
      </c>
      <c r="R50" s="206">
        <v>7.68</v>
      </c>
      <c r="S50" s="206">
        <v>0</v>
      </c>
      <c r="T50" s="206">
        <v>0</v>
      </c>
      <c r="U50" s="206">
        <v>20.56</v>
      </c>
      <c r="V50" s="206">
        <v>6.11</v>
      </c>
      <c r="W50" s="206">
        <v>9.93</v>
      </c>
      <c r="X50" s="206">
        <v>43.47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0</v>
      </c>
      <c r="AD50" s="206">
        <v>8.31</v>
      </c>
      <c r="AE50" s="206">
        <v>0</v>
      </c>
      <c r="AF50" s="206">
        <v>0</v>
      </c>
      <c r="AG50" s="206">
        <v>61.56</v>
      </c>
      <c r="AH50" s="206">
        <v>0</v>
      </c>
      <c r="AI50" s="206">
        <v>0</v>
      </c>
      <c r="AJ50" s="206">
        <v>0</v>
      </c>
      <c r="AK50" s="206">
        <v>52.18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35.93</v>
      </c>
      <c r="Q51" s="206">
        <v>1.4</v>
      </c>
      <c r="R51" s="206">
        <v>7.68</v>
      </c>
      <c r="S51" s="206">
        <v>0</v>
      </c>
      <c r="T51" s="206">
        <v>0</v>
      </c>
      <c r="U51" s="206">
        <v>20.56</v>
      </c>
      <c r="V51" s="206">
        <v>6.11</v>
      </c>
      <c r="W51" s="206">
        <v>9.93</v>
      </c>
      <c r="X51" s="206">
        <v>43.47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11.66</v>
      </c>
      <c r="AD51" s="206">
        <v>0</v>
      </c>
      <c r="AE51" s="206">
        <v>0</v>
      </c>
      <c r="AF51" s="206">
        <v>0</v>
      </c>
      <c r="AG51" s="206">
        <v>61.7</v>
      </c>
      <c r="AH51" s="206">
        <v>0</v>
      </c>
      <c r="AI51" s="206">
        <v>0</v>
      </c>
      <c r="AJ51" s="206">
        <v>0</v>
      </c>
      <c r="AK51" s="206">
        <v>52.18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35.93</v>
      </c>
      <c r="Q52" s="206">
        <v>1.4</v>
      </c>
      <c r="R52" s="206">
        <v>7.68</v>
      </c>
      <c r="S52" s="206">
        <v>0</v>
      </c>
      <c r="T52" s="206">
        <v>0</v>
      </c>
      <c r="U52" s="206">
        <v>20.56</v>
      </c>
      <c r="V52" s="206">
        <v>6.11</v>
      </c>
      <c r="W52" s="206">
        <v>9.93</v>
      </c>
      <c r="X52" s="206">
        <v>43.47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11.66</v>
      </c>
      <c r="AD52" s="206">
        <v>0</v>
      </c>
      <c r="AE52" s="206">
        <v>0</v>
      </c>
      <c r="AF52" s="206">
        <v>0</v>
      </c>
      <c r="AG52" s="206">
        <v>61.7</v>
      </c>
      <c r="AH52" s="206">
        <v>0</v>
      </c>
      <c r="AI52" s="206">
        <v>0</v>
      </c>
      <c r="AJ52" s="206">
        <v>0</v>
      </c>
      <c r="AK52" s="206">
        <v>52.18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3.39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35.93</v>
      </c>
      <c r="Q53" s="206">
        <v>1.6</v>
      </c>
      <c r="R53" s="206">
        <v>7.68</v>
      </c>
      <c r="S53" s="206">
        <v>0</v>
      </c>
      <c r="T53" s="206">
        <v>0</v>
      </c>
      <c r="U53" s="206">
        <v>20.56</v>
      </c>
      <c r="V53" s="206">
        <v>6.11</v>
      </c>
      <c r="W53" s="206">
        <v>9.93</v>
      </c>
      <c r="X53" s="206">
        <v>43.47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11.66</v>
      </c>
      <c r="AD53" s="206">
        <v>0</v>
      </c>
      <c r="AE53" s="206">
        <v>0</v>
      </c>
      <c r="AF53" s="206">
        <v>0</v>
      </c>
      <c r="AG53" s="206">
        <v>61.7</v>
      </c>
      <c r="AH53" s="206">
        <v>0</v>
      </c>
      <c r="AI53" s="206">
        <v>0</v>
      </c>
      <c r="AJ53" s="206">
        <v>0</v>
      </c>
      <c r="AK53" s="206">
        <v>52.18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371.03</v>
      </c>
      <c r="M54" s="206">
        <v>26.68</v>
      </c>
      <c r="N54" s="206">
        <v>34.380000000000003</v>
      </c>
      <c r="O54" s="206">
        <v>0</v>
      </c>
      <c r="P54" s="206">
        <v>35.93</v>
      </c>
      <c r="Q54" s="206">
        <v>0</v>
      </c>
      <c r="R54" s="206">
        <v>7.68</v>
      </c>
      <c r="S54" s="206">
        <v>0</v>
      </c>
      <c r="T54" s="206">
        <v>0</v>
      </c>
      <c r="U54" s="206">
        <v>20.56</v>
      </c>
      <c r="V54" s="206">
        <v>6.11</v>
      </c>
      <c r="W54" s="206">
        <v>9.93</v>
      </c>
      <c r="X54" s="206">
        <v>43.47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11.66</v>
      </c>
      <c r="AD54" s="206">
        <v>0</v>
      </c>
      <c r="AE54" s="206">
        <v>0</v>
      </c>
      <c r="AF54" s="206">
        <v>0</v>
      </c>
      <c r="AG54" s="206">
        <v>61.7</v>
      </c>
      <c r="AH54" s="206">
        <v>0</v>
      </c>
      <c r="AI54" s="206">
        <v>0</v>
      </c>
      <c r="AJ54" s="206">
        <v>0</v>
      </c>
      <c r="AK54" s="206">
        <v>52.18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297.62</v>
      </c>
      <c r="M55" s="206">
        <v>26.68</v>
      </c>
      <c r="N55" s="206">
        <v>34.380000000000003</v>
      </c>
      <c r="O55" s="206">
        <v>0</v>
      </c>
      <c r="P55" s="206">
        <v>35.93</v>
      </c>
      <c r="Q55" s="206">
        <v>0</v>
      </c>
      <c r="R55" s="206">
        <v>2.78</v>
      </c>
      <c r="S55" s="206">
        <v>0</v>
      </c>
      <c r="T55" s="206">
        <v>0</v>
      </c>
      <c r="U55" s="206">
        <v>20.56</v>
      </c>
      <c r="V55" s="206">
        <v>6.11</v>
      </c>
      <c r="W55" s="206">
        <v>4.8</v>
      </c>
      <c r="X55" s="206">
        <v>9.6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11.35</v>
      </c>
      <c r="AD55" s="206">
        <v>0</v>
      </c>
      <c r="AE55" s="206">
        <v>0</v>
      </c>
      <c r="AF55" s="206">
        <v>0</v>
      </c>
      <c r="AG55" s="206">
        <v>61.7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2.31</v>
      </c>
      <c r="L56" s="206">
        <v>203.6</v>
      </c>
      <c r="M56" s="206">
        <v>26.68</v>
      </c>
      <c r="N56" s="206">
        <v>34.380000000000003</v>
      </c>
      <c r="O56" s="206">
        <v>0</v>
      </c>
      <c r="P56" s="206">
        <v>35.93</v>
      </c>
      <c r="Q56" s="206">
        <v>2.74</v>
      </c>
      <c r="R56" s="206">
        <v>1.92</v>
      </c>
      <c r="S56" s="206">
        <v>0</v>
      </c>
      <c r="T56" s="206">
        <v>0</v>
      </c>
      <c r="U56" s="206">
        <v>20.56</v>
      </c>
      <c r="V56" s="206">
        <v>6.11</v>
      </c>
      <c r="W56" s="206">
        <v>4.8</v>
      </c>
      <c r="X56" s="206">
        <v>9.6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11.35</v>
      </c>
      <c r="AD56" s="206">
        <v>0</v>
      </c>
      <c r="AE56" s="206">
        <v>0</v>
      </c>
      <c r="AF56" s="206">
        <v>0</v>
      </c>
      <c r="AG56" s="206">
        <v>61.7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203.6</v>
      </c>
      <c r="M57" s="206">
        <v>26.68</v>
      </c>
      <c r="N57" s="206">
        <v>34.380000000000003</v>
      </c>
      <c r="O57" s="206">
        <v>0</v>
      </c>
      <c r="P57" s="206">
        <v>35.93</v>
      </c>
      <c r="Q57" s="206">
        <v>2.74</v>
      </c>
      <c r="R57" s="206">
        <v>2.1800000000000002</v>
      </c>
      <c r="S57" s="206">
        <v>3.34</v>
      </c>
      <c r="T57" s="206">
        <v>0</v>
      </c>
      <c r="U57" s="206">
        <v>20.56</v>
      </c>
      <c r="V57" s="206">
        <v>6.11</v>
      </c>
      <c r="W57" s="206">
        <v>4.8</v>
      </c>
      <c r="X57" s="206">
        <v>9.6</v>
      </c>
      <c r="Y57" s="206">
        <v>0</v>
      </c>
      <c r="Z57" s="206">
        <v>37.299999999999997</v>
      </c>
      <c r="AA57" s="206">
        <v>23.57</v>
      </c>
      <c r="AB57" s="206">
        <v>0</v>
      </c>
      <c r="AC57" s="206">
        <v>11.35</v>
      </c>
      <c r="AD57" s="206">
        <v>0</v>
      </c>
      <c r="AE57" s="206">
        <v>0</v>
      </c>
      <c r="AF57" s="206">
        <v>0</v>
      </c>
      <c r="AG57" s="206">
        <v>61.7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203.6</v>
      </c>
      <c r="M58" s="206">
        <v>26.68</v>
      </c>
      <c r="N58" s="206">
        <v>34.380000000000003</v>
      </c>
      <c r="O58" s="206">
        <v>0</v>
      </c>
      <c r="P58" s="206">
        <v>35.93</v>
      </c>
      <c r="Q58" s="206">
        <v>2.74</v>
      </c>
      <c r="R58" s="206">
        <v>2.2200000000000002</v>
      </c>
      <c r="S58" s="206">
        <v>3.34</v>
      </c>
      <c r="T58" s="206">
        <v>0</v>
      </c>
      <c r="U58" s="206">
        <v>20.56</v>
      </c>
      <c r="V58" s="206">
        <v>6.11</v>
      </c>
      <c r="W58" s="206">
        <v>4.8</v>
      </c>
      <c r="X58" s="206">
        <v>9.6</v>
      </c>
      <c r="Y58" s="206">
        <v>0</v>
      </c>
      <c r="Z58" s="206">
        <v>37.299999999999997</v>
      </c>
      <c r="AA58" s="206">
        <v>23.57</v>
      </c>
      <c r="AB58" s="206">
        <v>0</v>
      </c>
      <c r="AC58" s="206">
        <v>11.35</v>
      </c>
      <c r="AD58" s="206">
        <v>0</v>
      </c>
      <c r="AE58" s="206">
        <v>0</v>
      </c>
      <c r="AF58" s="206">
        <v>0</v>
      </c>
      <c r="AG58" s="206">
        <v>61.7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203.6</v>
      </c>
      <c r="M59" s="206">
        <v>26.68</v>
      </c>
      <c r="N59" s="206">
        <v>34.380000000000003</v>
      </c>
      <c r="O59" s="206">
        <v>0</v>
      </c>
      <c r="P59" s="206">
        <v>35.93</v>
      </c>
      <c r="Q59" s="206">
        <v>2.74</v>
      </c>
      <c r="R59" s="206">
        <v>5.27</v>
      </c>
      <c r="S59" s="206">
        <v>3.46</v>
      </c>
      <c r="T59" s="206">
        <v>0</v>
      </c>
      <c r="U59" s="206">
        <v>20.56</v>
      </c>
      <c r="V59" s="206">
        <v>6.11</v>
      </c>
      <c r="W59" s="206">
        <v>4.8</v>
      </c>
      <c r="X59" s="206">
        <v>9.6</v>
      </c>
      <c r="Y59" s="206">
        <v>0</v>
      </c>
      <c r="Z59" s="206">
        <v>37.299999999999997</v>
      </c>
      <c r="AA59" s="206">
        <v>23.98</v>
      </c>
      <c r="AB59" s="206">
        <v>0</v>
      </c>
      <c r="AC59" s="206">
        <v>11.35</v>
      </c>
      <c r="AD59" s="206">
        <v>0</v>
      </c>
      <c r="AE59" s="206">
        <v>0</v>
      </c>
      <c r="AF59" s="206">
        <v>0</v>
      </c>
      <c r="AG59" s="206">
        <v>61.7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203.6</v>
      </c>
      <c r="M60" s="206">
        <v>26.68</v>
      </c>
      <c r="N60" s="206">
        <v>34.380000000000003</v>
      </c>
      <c r="O60" s="206">
        <v>0</v>
      </c>
      <c r="P60" s="206">
        <v>35.93</v>
      </c>
      <c r="Q60" s="206">
        <v>2.74</v>
      </c>
      <c r="R60" s="206">
        <v>5.27</v>
      </c>
      <c r="S60" s="206">
        <v>3.46</v>
      </c>
      <c r="T60" s="206">
        <v>0</v>
      </c>
      <c r="U60" s="206">
        <v>20.56</v>
      </c>
      <c r="V60" s="206">
        <v>6.11</v>
      </c>
      <c r="W60" s="206">
        <v>4.8</v>
      </c>
      <c r="X60" s="206">
        <v>9.6</v>
      </c>
      <c r="Y60" s="206">
        <v>0</v>
      </c>
      <c r="Z60" s="206">
        <v>37.299999999999997</v>
      </c>
      <c r="AA60" s="206">
        <v>23.98</v>
      </c>
      <c r="AB60" s="206">
        <v>0</v>
      </c>
      <c r="AC60" s="206">
        <v>11.35</v>
      </c>
      <c r="AD60" s="206">
        <v>0</v>
      </c>
      <c r="AE60" s="206">
        <v>0</v>
      </c>
      <c r="AF60" s="206">
        <v>0</v>
      </c>
      <c r="AG60" s="206">
        <v>61.7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203.6</v>
      </c>
      <c r="M61" s="206">
        <v>26.68</v>
      </c>
      <c r="N61" s="206">
        <v>34.380000000000003</v>
      </c>
      <c r="O61" s="206">
        <v>0</v>
      </c>
      <c r="P61" s="206">
        <v>35.93</v>
      </c>
      <c r="Q61" s="206">
        <v>2.87</v>
      </c>
      <c r="R61" s="206">
        <v>5.27</v>
      </c>
      <c r="S61" s="206">
        <v>3.67</v>
      </c>
      <c r="T61" s="206">
        <v>0</v>
      </c>
      <c r="U61" s="206">
        <v>20.56</v>
      </c>
      <c r="V61" s="206">
        <v>6.11</v>
      </c>
      <c r="W61" s="206">
        <v>4.8</v>
      </c>
      <c r="X61" s="206">
        <v>9.6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11.35</v>
      </c>
      <c r="AD61" s="206">
        <v>0</v>
      </c>
      <c r="AE61" s="206">
        <v>0</v>
      </c>
      <c r="AF61" s="206">
        <v>0</v>
      </c>
      <c r="AG61" s="206">
        <v>61.7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203.6</v>
      </c>
      <c r="M62" s="206">
        <v>26.68</v>
      </c>
      <c r="N62" s="206">
        <v>34.380000000000003</v>
      </c>
      <c r="O62" s="206">
        <v>0</v>
      </c>
      <c r="P62" s="206">
        <v>35.93</v>
      </c>
      <c r="Q62" s="206">
        <v>2.87</v>
      </c>
      <c r="R62" s="206">
        <v>5.27</v>
      </c>
      <c r="S62" s="206">
        <v>3.67</v>
      </c>
      <c r="T62" s="206">
        <v>0</v>
      </c>
      <c r="U62" s="206">
        <v>20.56</v>
      </c>
      <c r="V62" s="206">
        <v>6.11</v>
      </c>
      <c r="W62" s="206">
        <v>4.8</v>
      </c>
      <c r="X62" s="206">
        <v>9.6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11.35</v>
      </c>
      <c r="AD62" s="206">
        <v>0</v>
      </c>
      <c r="AE62" s="206">
        <v>0</v>
      </c>
      <c r="AF62" s="206">
        <v>0</v>
      </c>
      <c r="AG62" s="206">
        <v>61.7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201.68</v>
      </c>
      <c r="M63" s="206">
        <v>26.68</v>
      </c>
      <c r="N63" s="206">
        <v>34.380000000000003</v>
      </c>
      <c r="O63" s="206">
        <v>0</v>
      </c>
      <c r="P63" s="206">
        <v>35.93</v>
      </c>
      <c r="Q63" s="206">
        <v>2.87</v>
      </c>
      <c r="R63" s="206">
        <v>5.27</v>
      </c>
      <c r="S63" s="206">
        <v>3.67</v>
      </c>
      <c r="T63" s="206">
        <v>0</v>
      </c>
      <c r="U63" s="206">
        <v>20.56</v>
      </c>
      <c r="V63" s="206">
        <v>6.11</v>
      </c>
      <c r="W63" s="206">
        <v>4.8</v>
      </c>
      <c r="X63" s="206">
        <v>9.6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11.35</v>
      </c>
      <c r="AD63" s="206">
        <v>0</v>
      </c>
      <c r="AE63" s="206">
        <v>0</v>
      </c>
      <c r="AF63" s="206">
        <v>0</v>
      </c>
      <c r="AG63" s="206">
        <v>61.7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268.91000000000003</v>
      </c>
      <c r="M64" s="206">
        <v>26.68</v>
      </c>
      <c r="N64" s="206">
        <v>34.380000000000003</v>
      </c>
      <c r="O64" s="206">
        <v>0</v>
      </c>
      <c r="P64" s="206">
        <v>35.93</v>
      </c>
      <c r="Q64" s="206">
        <v>2.87</v>
      </c>
      <c r="R64" s="206">
        <v>5.27</v>
      </c>
      <c r="S64" s="206">
        <v>3.67</v>
      </c>
      <c r="T64" s="206">
        <v>0</v>
      </c>
      <c r="U64" s="206">
        <v>20.56</v>
      </c>
      <c r="V64" s="206">
        <v>6.11</v>
      </c>
      <c r="W64" s="206">
        <v>4.8</v>
      </c>
      <c r="X64" s="206">
        <v>9.6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11.35</v>
      </c>
      <c r="AD64" s="206">
        <v>0</v>
      </c>
      <c r="AE64" s="206">
        <v>0</v>
      </c>
      <c r="AF64" s="206">
        <v>0</v>
      </c>
      <c r="AG64" s="206">
        <v>61.7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316.93</v>
      </c>
      <c r="M65" s="206">
        <v>26.68</v>
      </c>
      <c r="N65" s="206">
        <v>34.380000000000003</v>
      </c>
      <c r="O65" s="206">
        <v>0</v>
      </c>
      <c r="P65" s="206">
        <v>35.93</v>
      </c>
      <c r="Q65" s="206">
        <v>0</v>
      </c>
      <c r="R65" s="206">
        <v>8.1199999999999992</v>
      </c>
      <c r="S65" s="206">
        <v>1.25</v>
      </c>
      <c r="T65" s="206">
        <v>0</v>
      </c>
      <c r="U65" s="206">
        <v>20.56</v>
      </c>
      <c r="V65" s="206">
        <v>6.11</v>
      </c>
      <c r="W65" s="206">
        <v>9.93</v>
      </c>
      <c r="X65" s="206">
        <v>43.47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11.35</v>
      </c>
      <c r="AD65" s="206">
        <v>0</v>
      </c>
      <c r="AE65" s="206">
        <v>0</v>
      </c>
      <c r="AF65" s="206">
        <v>0</v>
      </c>
      <c r="AG65" s="206">
        <v>61.7</v>
      </c>
      <c r="AH65" s="206">
        <v>0</v>
      </c>
      <c r="AI65" s="206">
        <v>0</v>
      </c>
      <c r="AJ65" s="206">
        <v>0</v>
      </c>
      <c r="AK65" s="206">
        <v>54.91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316.93</v>
      </c>
      <c r="M66" s="206">
        <v>26.68</v>
      </c>
      <c r="N66" s="206">
        <v>34.380000000000003</v>
      </c>
      <c r="O66" s="206">
        <v>0</v>
      </c>
      <c r="P66" s="206">
        <v>35.93</v>
      </c>
      <c r="Q66" s="206">
        <v>0</v>
      </c>
      <c r="R66" s="206">
        <v>8.1199999999999992</v>
      </c>
      <c r="S66" s="206">
        <v>1.1000000000000001</v>
      </c>
      <c r="T66" s="206">
        <v>0</v>
      </c>
      <c r="U66" s="206">
        <v>20.56</v>
      </c>
      <c r="V66" s="206">
        <v>6.11</v>
      </c>
      <c r="W66" s="206">
        <v>9.93</v>
      </c>
      <c r="X66" s="206">
        <v>43.47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11.35</v>
      </c>
      <c r="AD66" s="206">
        <v>0</v>
      </c>
      <c r="AE66" s="206">
        <v>0</v>
      </c>
      <c r="AF66" s="206">
        <v>0</v>
      </c>
      <c r="AG66" s="206">
        <v>61.7</v>
      </c>
      <c r="AH66" s="206">
        <v>0</v>
      </c>
      <c r="AI66" s="206">
        <v>0</v>
      </c>
      <c r="AJ66" s="206">
        <v>0</v>
      </c>
      <c r="AK66" s="206">
        <v>54.91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316.93</v>
      </c>
      <c r="M67" s="206">
        <v>26.68</v>
      </c>
      <c r="N67" s="206">
        <v>34.380000000000003</v>
      </c>
      <c r="O67" s="206">
        <v>0</v>
      </c>
      <c r="P67" s="206">
        <v>35.93</v>
      </c>
      <c r="Q67" s="206">
        <v>0</v>
      </c>
      <c r="R67" s="206">
        <v>8.1199999999999992</v>
      </c>
      <c r="S67" s="206">
        <v>0.98</v>
      </c>
      <c r="T67" s="206">
        <v>0</v>
      </c>
      <c r="U67" s="206">
        <v>20.56</v>
      </c>
      <c r="V67" s="206">
        <v>6.11</v>
      </c>
      <c r="W67" s="206">
        <v>9.93</v>
      </c>
      <c r="X67" s="206">
        <v>43.47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11.35</v>
      </c>
      <c r="AD67" s="206">
        <v>0</v>
      </c>
      <c r="AE67" s="206">
        <v>0</v>
      </c>
      <c r="AF67" s="206">
        <v>0</v>
      </c>
      <c r="AG67" s="206">
        <v>61.7</v>
      </c>
      <c r="AH67" s="206">
        <v>0</v>
      </c>
      <c r="AI67" s="206">
        <v>0</v>
      </c>
      <c r="AJ67" s="206">
        <v>0</v>
      </c>
      <c r="AK67" s="206">
        <v>54.91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316.93</v>
      </c>
      <c r="M68" s="206">
        <v>26.68</v>
      </c>
      <c r="N68" s="206">
        <v>34.380000000000003</v>
      </c>
      <c r="O68" s="206">
        <v>0</v>
      </c>
      <c r="P68" s="206">
        <v>35.93</v>
      </c>
      <c r="Q68" s="206">
        <v>0</v>
      </c>
      <c r="R68" s="206">
        <v>8.1199999999999992</v>
      </c>
      <c r="S68" s="206">
        <v>0.98</v>
      </c>
      <c r="T68" s="206">
        <v>0</v>
      </c>
      <c r="U68" s="206">
        <v>20.56</v>
      </c>
      <c r="V68" s="206">
        <v>6.11</v>
      </c>
      <c r="W68" s="206">
        <v>9.93</v>
      </c>
      <c r="X68" s="206">
        <v>43.47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11.35</v>
      </c>
      <c r="AD68" s="206">
        <v>0</v>
      </c>
      <c r="AE68" s="206">
        <v>0</v>
      </c>
      <c r="AF68" s="206">
        <v>0</v>
      </c>
      <c r="AG68" s="206">
        <v>61.7</v>
      </c>
      <c r="AH68" s="206">
        <v>0</v>
      </c>
      <c r="AI68" s="206">
        <v>0</v>
      </c>
      <c r="AJ68" s="206">
        <v>0</v>
      </c>
      <c r="AK68" s="206">
        <v>54.91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316.93</v>
      </c>
      <c r="M69" s="206">
        <v>26.68</v>
      </c>
      <c r="N69" s="206">
        <v>34.380000000000003</v>
      </c>
      <c r="O69" s="206">
        <v>0</v>
      </c>
      <c r="P69" s="206">
        <v>35.93</v>
      </c>
      <c r="Q69" s="206">
        <v>0</v>
      </c>
      <c r="R69" s="206">
        <v>8.1199999999999992</v>
      </c>
      <c r="S69" s="206">
        <v>1.01</v>
      </c>
      <c r="T69" s="206">
        <v>0</v>
      </c>
      <c r="U69" s="206">
        <v>20.56</v>
      </c>
      <c r="V69" s="206">
        <v>6.11</v>
      </c>
      <c r="W69" s="206">
        <v>9.93</v>
      </c>
      <c r="X69" s="206">
        <v>43.47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11.35</v>
      </c>
      <c r="AD69" s="206">
        <v>0</v>
      </c>
      <c r="AE69" s="206">
        <v>0</v>
      </c>
      <c r="AF69" s="206">
        <v>0</v>
      </c>
      <c r="AG69" s="206">
        <v>61.7</v>
      </c>
      <c r="AH69" s="206">
        <v>0</v>
      </c>
      <c r="AI69" s="206">
        <v>0</v>
      </c>
      <c r="AJ69" s="206">
        <v>0</v>
      </c>
      <c r="AK69" s="206">
        <v>54.91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316.93</v>
      </c>
      <c r="M70" s="206">
        <v>26.68</v>
      </c>
      <c r="N70" s="206">
        <v>34.380000000000003</v>
      </c>
      <c r="O70" s="206">
        <v>0</v>
      </c>
      <c r="P70" s="206">
        <v>35.93</v>
      </c>
      <c r="Q70" s="206">
        <v>0</v>
      </c>
      <c r="R70" s="206">
        <v>8.1199999999999992</v>
      </c>
      <c r="S70" s="206">
        <v>1.01</v>
      </c>
      <c r="T70" s="206">
        <v>0</v>
      </c>
      <c r="U70" s="206">
        <v>20.56</v>
      </c>
      <c r="V70" s="206">
        <v>6.11</v>
      </c>
      <c r="W70" s="206">
        <v>9.93</v>
      </c>
      <c r="X70" s="206">
        <v>43.47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11.35</v>
      </c>
      <c r="AD70" s="206">
        <v>0</v>
      </c>
      <c r="AE70" s="206">
        <v>0</v>
      </c>
      <c r="AF70" s="206">
        <v>0</v>
      </c>
      <c r="AG70" s="206">
        <v>61.7</v>
      </c>
      <c r="AH70" s="206">
        <v>0</v>
      </c>
      <c r="AI70" s="206">
        <v>0</v>
      </c>
      <c r="AJ70" s="206">
        <v>0</v>
      </c>
      <c r="AK70" s="206">
        <v>54.91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364.62</v>
      </c>
      <c r="M71" s="206">
        <v>26.68</v>
      </c>
      <c r="N71" s="206">
        <v>34.380000000000003</v>
      </c>
      <c r="O71" s="206">
        <v>0</v>
      </c>
      <c r="P71" s="206">
        <v>35.93</v>
      </c>
      <c r="Q71" s="206">
        <v>0</v>
      </c>
      <c r="R71" s="206">
        <v>8.1199999999999992</v>
      </c>
      <c r="S71" s="206">
        <v>1.01</v>
      </c>
      <c r="T71" s="206">
        <v>0</v>
      </c>
      <c r="U71" s="206">
        <v>20.56</v>
      </c>
      <c r="V71" s="206">
        <v>6.11</v>
      </c>
      <c r="W71" s="206">
        <v>9.93</v>
      </c>
      <c r="X71" s="206">
        <v>43.47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11.35</v>
      </c>
      <c r="AD71" s="206">
        <v>0</v>
      </c>
      <c r="AE71" s="206">
        <v>0</v>
      </c>
      <c r="AF71" s="206">
        <v>0</v>
      </c>
      <c r="AG71" s="206">
        <v>61.7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371.03</v>
      </c>
      <c r="M72" s="206">
        <v>26.68</v>
      </c>
      <c r="N72" s="206">
        <v>34.380000000000003</v>
      </c>
      <c r="O72" s="206">
        <v>0</v>
      </c>
      <c r="P72" s="206">
        <v>35.93</v>
      </c>
      <c r="Q72" s="206">
        <v>0</v>
      </c>
      <c r="R72" s="206">
        <v>8.1199999999999992</v>
      </c>
      <c r="S72" s="206">
        <v>1.01</v>
      </c>
      <c r="T72" s="206">
        <v>0</v>
      </c>
      <c r="U72" s="206">
        <v>20.56</v>
      </c>
      <c r="V72" s="206">
        <v>6.11</v>
      </c>
      <c r="W72" s="206">
        <v>9.93</v>
      </c>
      <c r="X72" s="206">
        <v>43.47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11.35</v>
      </c>
      <c r="AD72" s="206">
        <v>0</v>
      </c>
      <c r="AE72" s="206">
        <v>0</v>
      </c>
      <c r="AF72" s="206">
        <v>0</v>
      </c>
      <c r="AG72" s="206">
        <v>61.7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371.03</v>
      </c>
      <c r="M73" s="206">
        <v>26.68</v>
      </c>
      <c r="N73" s="206">
        <v>34.380000000000003</v>
      </c>
      <c r="O73" s="206">
        <v>0</v>
      </c>
      <c r="P73" s="206">
        <v>35.93</v>
      </c>
      <c r="Q73" s="206">
        <v>0</v>
      </c>
      <c r="R73" s="206">
        <v>8.1199999999999992</v>
      </c>
      <c r="S73" s="206">
        <v>1.18</v>
      </c>
      <c r="T73" s="206">
        <v>0</v>
      </c>
      <c r="U73" s="206">
        <v>20.56</v>
      </c>
      <c r="V73" s="206">
        <v>6.11</v>
      </c>
      <c r="W73" s="206">
        <v>9.93</v>
      </c>
      <c r="X73" s="206">
        <v>43.47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11.35</v>
      </c>
      <c r="AD73" s="206">
        <v>0</v>
      </c>
      <c r="AE73" s="206">
        <v>0</v>
      </c>
      <c r="AF73" s="206">
        <v>0</v>
      </c>
      <c r="AG73" s="206">
        <v>61.7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371.03</v>
      </c>
      <c r="M74" s="206">
        <v>26.68</v>
      </c>
      <c r="N74" s="206">
        <v>34.380000000000003</v>
      </c>
      <c r="O74" s="206">
        <v>0</v>
      </c>
      <c r="P74" s="206">
        <v>35.93</v>
      </c>
      <c r="Q74" s="206">
        <v>0</v>
      </c>
      <c r="R74" s="206">
        <v>8.1199999999999992</v>
      </c>
      <c r="S74" s="206">
        <v>1.18</v>
      </c>
      <c r="T74" s="206">
        <v>0</v>
      </c>
      <c r="U74" s="206">
        <v>20.56</v>
      </c>
      <c r="V74" s="206">
        <v>6.11</v>
      </c>
      <c r="W74" s="206">
        <v>9.93</v>
      </c>
      <c r="X74" s="206">
        <v>43.47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11.35</v>
      </c>
      <c r="AD74" s="206">
        <v>0</v>
      </c>
      <c r="AE74" s="206">
        <v>0</v>
      </c>
      <c r="AF74" s="206">
        <v>0</v>
      </c>
      <c r="AG74" s="206">
        <v>61.7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0.13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371.03</v>
      </c>
      <c r="M75" s="206">
        <v>26.68</v>
      </c>
      <c r="N75" s="206">
        <v>34.380000000000003</v>
      </c>
      <c r="O75" s="206">
        <v>0</v>
      </c>
      <c r="P75" s="206">
        <v>35.93</v>
      </c>
      <c r="Q75" s="206">
        <v>0</v>
      </c>
      <c r="R75" s="206">
        <v>8.1199999999999992</v>
      </c>
      <c r="S75" s="206">
        <v>1.01</v>
      </c>
      <c r="T75" s="206">
        <v>0</v>
      </c>
      <c r="U75" s="206">
        <v>20.56</v>
      </c>
      <c r="V75" s="206">
        <v>6.11</v>
      </c>
      <c r="W75" s="206">
        <v>9.93</v>
      </c>
      <c r="X75" s="206">
        <v>43.47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11.35</v>
      </c>
      <c r="AD75" s="206">
        <v>0</v>
      </c>
      <c r="AE75" s="206">
        <v>0</v>
      </c>
      <c r="AF75" s="206">
        <v>0</v>
      </c>
      <c r="AG75" s="206">
        <v>61.7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371.03</v>
      </c>
      <c r="M76" s="206">
        <v>26.68</v>
      </c>
      <c r="N76" s="206">
        <v>34.380000000000003</v>
      </c>
      <c r="O76" s="206">
        <v>0</v>
      </c>
      <c r="P76" s="206">
        <v>35.93</v>
      </c>
      <c r="Q76" s="206">
        <v>0</v>
      </c>
      <c r="R76" s="206">
        <v>8.1199999999999992</v>
      </c>
      <c r="S76" s="206">
        <v>1.01</v>
      </c>
      <c r="T76" s="206">
        <v>0</v>
      </c>
      <c r="U76" s="206">
        <v>20.56</v>
      </c>
      <c r="V76" s="206">
        <v>6.11</v>
      </c>
      <c r="W76" s="206">
        <v>9.93</v>
      </c>
      <c r="X76" s="206">
        <v>43.47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11.66</v>
      </c>
      <c r="AD76" s="206">
        <v>0</v>
      </c>
      <c r="AE76" s="206">
        <v>0</v>
      </c>
      <c r="AF76" s="206">
        <v>0</v>
      </c>
      <c r="AG76" s="206">
        <v>61.7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371.03</v>
      </c>
      <c r="M77" s="206">
        <v>26.68</v>
      </c>
      <c r="N77" s="206">
        <v>34.380000000000003</v>
      </c>
      <c r="O77" s="206">
        <v>0</v>
      </c>
      <c r="P77" s="206">
        <v>35.93</v>
      </c>
      <c r="Q77" s="206">
        <v>0</v>
      </c>
      <c r="R77" s="206">
        <v>8.1199999999999992</v>
      </c>
      <c r="S77" s="206">
        <v>0.78</v>
      </c>
      <c r="T77" s="206">
        <v>0</v>
      </c>
      <c r="U77" s="206">
        <v>20.56</v>
      </c>
      <c r="V77" s="206">
        <v>6.11</v>
      </c>
      <c r="W77" s="206">
        <v>9.93</v>
      </c>
      <c r="X77" s="206">
        <v>43.47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11.66</v>
      </c>
      <c r="AD77" s="206">
        <v>0</v>
      </c>
      <c r="AE77" s="206">
        <v>0</v>
      </c>
      <c r="AF77" s="206">
        <v>0</v>
      </c>
      <c r="AG77" s="206">
        <v>61.7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371.03</v>
      </c>
      <c r="M78" s="206">
        <v>26.68</v>
      </c>
      <c r="N78" s="206">
        <v>34.380000000000003</v>
      </c>
      <c r="O78" s="206">
        <v>0</v>
      </c>
      <c r="P78" s="206">
        <v>35.93</v>
      </c>
      <c r="Q78" s="206">
        <v>0</v>
      </c>
      <c r="R78" s="206">
        <v>8.1199999999999992</v>
      </c>
      <c r="S78" s="206">
        <v>0</v>
      </c>
      <c r="T78" s="206">
        <v>0</v>
      </c>
      <c r="U78" s="206">
        <v>20.56</v>
      </c>
      <c r="V78" s="206">
        <v>6.11</v>
      </c>
      <c r="W78" s="206">
        <v>9.93</v>
      </c>
      <c r="X78" s="206">
        <v>43.47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11.66</v>
      </c>
      <c r="AD78" s="206">
        <v>0</v>
      </c>
      <c r="AE78" s="206">
        <v>0</v>
      </c>
      <c r="AF78" s="206">
        <v>0</v>
      </c>
      <c r="AG78" s="206">
        <v>61.7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371.03</v>
      </c>
      <c r="M79" s="206">
        <v>26.68</v>
      </c>
      <c r="N79" s="206">
        <v>34.380000000000003</v>
      </c>
      <c r="O79" s="206">
        <v>0</v>
      </c>
      <c r="P79" s="206">
        <v>35.93</v>
      </c>
      <c r="Q79" s="206">
        <v>0</v>
      </c>
      <c r="R79" s="206">
        <v>8.1199999999999992</v>
      </c>
      <c r="S79" s="206">
        <v>0</v>
      </c>
      <c r="T79" s="206">
        <v>0</v>
      </c>
      <c r="U79" s="206">
        <v>20.56</v>
      </c>
      <c r="V79" s="206">
        <v>6.11</v>
      </c>
      <c r="W79" s="206">
        <v>9.93</v>
      </c>
      <c r="X79" s="206">
        <v>43.47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11.66</v>
      </c>
      <c r="AD79" s="206">
        <v>0</v>
      </c>
      <c r="AE79" s="206">
        <v>0</v>
      </c>
      <c r="AF79" s="206">
        <v>0</v>
      </c>
      <c r="AG79" s="206">
        <v>61.56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35.93</v>
      </c>
      <c r="Q80" s="206">
        <v>0</v>
      </c>
      <c r="R80" s="206">
        <v>8.1199999999999992</v>
      </c>
      <c r="S80" s="206">
        <v>0</v>
      </c>
      <c r="T80" s="206">
        <v>0</v>
      </c>
      <c r="U80" s="206">
        <v>20.56</v>
      </c>
      <c r="V80" s="206">
        <v>6.11</v>
      </c>
      <c r="W80" s="206">
        <v>9.93</v>
      </c>
      <c r="X80" s="206">
        <v>43.47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11.66</v>
      </c>
      <c r="AD80" s="206">
        <v>0</v>
      </c>
      <c r="AE80" s="206">
        <v>0</v>
      </c>
      <c r="AF80" s="206">
        <v>0</v>
      </c>
      <c r="AG80" s="206">
        <v>61.56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35.93</v>
      </c>
      <c r="Q81" s="206">
        <v>0</v>
      </c>
      <c r="R81" s="206">
        <v>8.1199999999999992</v>
      </c>
      <c r="S81" s="206">
        <v>0</v>
      </c>
      <c r="T81" s="206">
        <v>0</v>
      </c>
      <c r="U81" s="206">
        <v>20.56</v>
      </c>
      <c r="V81" s="206">
        <v>6.11</v>
      </c>
      <c r="W81" s="206">
        <v>9.93</v>
      </c>
      <c r="X81" s="206">
        <v>43.47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11.66</v>
      </c>
      <c r="AD81" s="206">
        <v>0</v>
      </c>
      <c r="AE81" s="206">
        <v>0</v>
      </c>
      <c r="AF81" s="206">
        <v>0</v>
      </c>
      <c r="AG81" s="206">
        <v>61.56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35.93</v>
      </c>
      <c r="Q82" s="206">
        <v>0</v>
      </c>
      <c r="R82" s="206">
        <v>8.1199999999999992</v>
      </c>
      <c r="S82" s="206">
        <v>0</v>
      </c>
      <c r="T82" s="206">
        <v>0</v>
      </c>
      <c r="U82" s="206">
        <v>20.56</v>
      </c>
      <c r="V82" s="206">
        <v>6.11</v>
      </c>
      <c r="W82" s="206">
        <v>9.93</v>
      </c>
      <c r="X82" s="206">
        <v>43.47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11.66</v>
      </c>
      <c r="AD82" s="206">
        <v>0</v>
      </c>
      <c r="AE82" s="206">
        <v>0</v>
      </c>
      <c r="AF82" s="206">
        <v>0</v>
      </c>
      <c r="AG82" s="206">
        <v>61.56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35.93</v>
      </c>
      <c r="Q83" s="206">
        <v>0</v>
      </c>
      <c r="R83" s="206">
        <v>8.1199999999999992</v>
      </c>
      <c r="S83" s="206">
        <v>0</v>
      </c>
      <c r="T83" s="206">
        <v>0</v>
      </c>
      <c r="U83" s="206">
        <v>20.56</v>
      </c>
      <c r="V83" s="206">
        <v>6.11</v>
      </c>
      <c r="W83" s="206">
        <v>9.93</v>
      </c>
      <c r="X83" s="206">
        <v>43.47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11.66</v>
      </c>
      <c r="AD83" s="206">
        <v>0</v>
      </c>
      <c r="AE83" s="206">
        <v>0</v>
      </c>
      <c r="AF83" s="206">
        <v>0</v>
      </c>
      <c r="AG83" s="206">
        <v>21.54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35.93</v>
      </c>
      <c r="Q84" s="206">
        <v>0</v>
      </c>
      <c r="R84" s="206">
        <v>8.1199999999999992</v>
      </c>
      <c r="S84" s="206">
        <v>0</v>
      </c>
      <c r="T84" s="206">
        <v>0</v>
      </c>
      <c r="U84" s="206">
        <v>20.56</v>
      </c>
      <c r="V84" s="206">
        <v>6.11</v>
      </c>
      <c r="W84" s="206">
        <v>9.93</v>
      </c>
      <c r="X84" s="206">
        <v>43.47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11.66</v>
      </c>
      <c r="AD84" s="206">
        <v>0</v>
      </c>
      <c r="AE84" s="206">
        <v>0</v>
      </c>
      <c r="AF84" s="206">
        <v>0</v>
      </c>
      <c r="AG84" s="206">
        <v>21.54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35.93</v>
      </c>
      <c r="Q85" s="206">
        <v>0</v>
      </c>
      <c r="R85" s="206">
        <v>8.1199999999999992</v>
      </c>
      <c r="S85" s="206">
        <v>0</v>
      </c>
      <c r="T85" s="206">
        <v>0</v>
      </c>
      <c r="U85" s="206">
        <v>20.56</v>
      </c>
      <c r="V85" s="206">
        <v>6.11</v>
      </c>
      <c r="W85" s="206">
        <v>9.93</v>
      </c>
      <c r="X85" s="206">
        <v>43.47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11.66</v>
      </c>
      <c r="AD85" s="206">
        <v>0</v>
      </c>
      <c r="AE85" s="206">
        <v>0</v>
      </c>
      <c r="AF85" s="206">
        <v>0</v>
      </c>
      <c r="AG85" s="206">
        <v>21.54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35.93</v>
      </c>
      <c r="Q86" s="206">
        <v>0</v>
      </c>
      <c r="R86" s="206">
        <v>8.1199999999999992</v>
      </c>
      <c r="S86" s="206">
        <v>0.75</v>
      </c>
      <c r="T86" s="206">
        <v>0</v>
      </c>
      <c r="U86" s="206">
        <v>20.56</v>
      </c>
      <c r="V86" s="206">
        <v>6.11</v>
      </c>
      <c r="W86" s="206">
        <v>9.93</v>
      </c>
      <c r="X86" s="206">
        <v>43.47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11.66</v>
      </c>
      <c r="AD86" s="206">
        <v>0</v>
      </c>
      <c r="AE86" s="206">
        <v>0</v>
      </c>
      <c r="AF86" s="206">
        <v>0</v>
      </c>
      <c r="AG86" s="206">
        <v>21.54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371.03</v>
      </c>
      <c r="M87" s="206">
        <v>26.68</v>
      </c>
      <c r="N87" s="206">
        <v>34.380000000000003</v>
      </c>
      <c r="O87" s="206">
        <v>0</v>
      </c>
      <c r="P87" s="206">
        <v>35.93</v>
      </c>
      <c r="Q87" s="206">
        <v>0</v>
      </c>
      <c r="R87" s="206">
        <v>8.1199999999999992</v>
      </c>
      <c r="S87" s="206">
        <v>0.75</v>
      </c>
      <c r="T87" s="206">
        <v>0</v>
      </c>
      <c r="U87" s="206">
        <v>20.56</v>
      </c>
      <c r="V87" s="206">
        <v>6.11</v>
      </c>
      <c r="W87" s="206">
        <v>9.93</v>
      </c>
      <c r="X87" s="206">
        <v>43.47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11.66</v>
      </c>
      <c r="AD87" s="206">
        <v>0</v>
      </c>
      <c r="AE87" s="206">
        <v>0</v>
      </c>
      <c r="AF87" s="206">
        <v>0</v>
      </c>
      <c r="AG87" s="206">
        <v>26.64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371.03</v>
      </c>
      <c r="M88" s="206">
        <v>26.68</v>
      </c>
      <c r="N88" s="206">
        <v>34.380000000000003</v>
      </c>
      <c r="O88" s="206">
        <v>0</v>
      </c>
      <c r="P88" s="206">
        <v>35.93</v>
      </c>
      <c r="Q88" s="206">
        <v>0</v>
      </c>
      <c r="R88" s="206">
        <v>8.1199999999999992</v>
      </c>
      <c r="S88" s="206">
        <v>0.75</v>
      </c>
      <c r="T88" s="206">
        <v>0</v>
      </c>
      <c r="U88" s="206">
        <v>20.56</v>
      </c>
      <c r="V88" s="206">
        <v>6.11</v>
      </c>
      <c r="W88" s="206">
        <v>9.93</v>
      </c>
      <c r="X88" s="206">
        <v>43.47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11.66</v>
      </c>
      <c r="AD88" s="206">
        <v>0</v>
      </c>
      <c r="AE88" s="206">
        <v>0</v>
      </c>
      <c r="AF88" s="206">
        <v>0</v>
      </c>
      <c r="AG88" s="206">
        <v>26.64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371.03</v>
      </c>
      <c r="M89" s="206">
        <v>26.68</v>
      </c>
      <c r="N89" s="206">
        <v>34.380000000000003</v>
      </c>
      <c r="O89" s="206">
        <v>0</v>
      </c>
      <c r="P89" s="206">
        <v>35.93</v>
      </c>
      <c r="Q89" s="206">
        <v>0</v>
      </c>
      <c r="R89" s="206">
        <v>8.1199999999999992</v>
      </c>
      <c r="S89" s="206">
        <v>0.75</v>
      </c>
      <c r="T89" s="206">
        <v>0</v>
      </c>
      <c r="U89" s="206">
        <v>20.56</v>
      </c>
      <c r="V89" s="206">
        <v>6.11</v>
      </c>
      <c r="W89" s="206">
        <v>9.93</v>
      </c>
      <c r="X89" s="206">
        <v>43.47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11.66</v>
      </c>
      <c r="AD89" s="206">
        <v>0</v>
      </c>
      <c r="AE89" s="206">
        <v>0</v>
      </c>
      <c r="AF89" s="206">
        <v>0</v>
      </c>
      <c r="AG89" s="206">
        <v>27.44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371.03</v>
      </c>
      <c r="M90" s="206">
        <v>26.68</v>
      </c>
      <c r="N90" s="206">
        <v>34.380000000000003</v>
      </c>
      <c r="O90" s="206">
        <v>0</v>
      </c>
      <c r="P90" s="206">
        <v>35.93</v>
      </c>
      <c r="Q90" s="206">
        <v>0</v>
      </c>
      <c r="R90" s="206">
        <v>8.1199999999999992</v>
      </c>
      <c r="S90" s="206">
        <v>0.75</v>
      </c>
      <c r="T90" s="206">
        <v>0</v>
      </c>
      <c r="U90" s="206">
        <v>20.56</v>
      </c>
      <c r="V90" s="206">
        <v>6.11</v>
      </c>
      <c r="W90" s="206">
        <v>9.93</v>
      </c>
      <c r="X90" s="206">
        <v>43.47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11.66</v>
      </c>
      <c r="AD90" s="206">
        <v>0</v>
      </c>
      <c r="AE90" s="206">
        <v>0</v>
      </c>
      <c r="AF90" s="206">
        <v>0</v>
      </c>
      <c r="AG90" s="206">
        <v>27.44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371.03</v>
      </c>
      <c r="M91" s="206">
        <v>26.68</v>
      </c>
      <c r="N91" s="206">
        <v>34.380000000000003</v>
      </c>
      <c r="O91" s="206">
        <v>0</v>
      </c>
      <c r="P91" s="206">
        <v>35.93</v>
      </c>
      <c r="Q91" s="206">
        <v>0</v>
      </c>
      <c r="R91" s="206">
        <v>8.1199999999999992</v>
      </c>
      <c r="S91" s="206">
        <v>1.1100000000000001</v>
      </c>
      <c r="T91" s="206">
        <v>0</v>
      </c>
      <c r="U91" s="206">
        <v>20.56</v>
      </c>
      <c r="V91" s="206">
        <v>6.11</v>
      </c>
      <c r="W91" s="206">
        <v>9.93</v>
      </c>
      <c r="X91" s="206">
        <v>43.47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11.66</v>
      </c>
      <c r="AD91" s="206">
        <v>0</v>
      </c>
      <c r="AE91" s="206">
        <v>0</v>
      </c>
      <c r="AF91" s="206">
        <v>0</v>
      </c>
      <c r="AG91" s="206">
        <v>27.44</v>
      </c>
      <c r="AH91" s="206">
        <v>0</v>
      </c>
      <c r="AI91" s="206">
        <v>0</v>
      </c>
      <c r="AJ91" s="206">
        <v>0</v>
      </c>
      <c r="AK91" s="206">
        <v>54.91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371.03</v>
      </c>
      <c r="M92" s="206">
        <v>26.68</v>
      </c>
      <c r="N92" s="206">
        <v>34.380000000000003</v>
      </c>
      <c r="O92" s="206">
        <v>0</v>
      </c>
      <c r="P92" s="206">
        <v>35.93</v>
      </c>
      <c r="Q92" s="206">
        <v>0</v>
      </c>
      <c r="R92" s="206">
        <v>8.1199999999999992</v>
      </c>
      <c r="S92" s="206">
        <v>1.17</v>
      </c>
      <c r="T92" s="206">
        <v>0</v>
      </c>
      <c r="U92" s="206">
        <v>20.56</v>
      </c>
      <c r="V92" s="206">
        <v>6.11</v>
      </c>
      <c r="W92" s="206">
        <v>9.93</v>
      </c>
      <c r="X92" s="206">
        <v>43.47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11.66</v>
      </c>
      <c r="AD92" s="206">
        <v>0</v>
      </c>
      <c r="AE92" s="206">
        <v>0</v>
      </c>
      <c r="AF92" s="206">
        <v>0</v>
      </c>
      <c r="AG92" s="206">
        <v>27.44</v>
      </c>
      <c r="AH92" s="206">
        <v>0</v>
      </c>
      <c r="AI92" s="206">
        <v>0</v>
      </c>
      <c r="AJ92" s="206">
        <v>0</v>
      </c>
      <c r="AK92" s="206">
        <v>54.91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371.03</v>
      </c>
      <c r="M93" s="206">
        <v>26.68</v>
      </c>
      <c r="N93" s="206">
        <v>34.380000000000003</v>
      </c>
      <c r="O93" s="206">
        <v>0</v>
      </c>
      <c r="P93" s="206">
        <v>35.93</v>
      </c>
      <c r="Q93" s="206">
        <v>0</v>
      </c>
      <c r="R93" s="206">
        <v>8.1199999999999992</v>
      </c>
      <c r="S93" s="206">
        <v>1</v>
      </c>
      <c r="T93" s="206">
        <v>0</v>
      </c>
      <c r="U93" s="206">
        <v>20.56</v>
      </c>
      <c r="V93" s="206">
        <v>6.11</v>
      </c>
      <c r="W93" s="206">
        <v>9.93</v>
      </c>
      <c r="X93" s="206">
        <v>43.47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11.66</v>
      </c>
      <c r="AD93" s="206">
        <v>0</v>
      </c>
      <c r="AE93" s="206">
        <v>0</v>
      </c>
      <c r="AF93" s="206">
        <v>0</v>
      </c>
      <c r="AG93" s="206">
        <v>27.44</v>
      </c>
      <c r="AH93" s="206">
        <v>0</v>
      </c>
      <c r="AI93" s="206">
        <v>0</v>
      </c>
      <c r="AJ93" s="206">
        <v>0</v>
      </c>
      <c r="AK93" s="206">
        <v>54.91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371.03</v>
      </c>
      <c r="M94" s="206">
        <v>26.68</v>
      </c>
      <c r="N94" s="206">
        <v>34.380000000000003</v>
      </c>
      <c r="O94" s="206">
        <v>0</v>
      </c>
      <c r="P94" s="206">
        <v>35.93</v>
      </c>
      <c r="Q94" s="206">
        <v>0</v>
      </c>
      <c r="R94" s="206">
        <v>8.1199999999999992</v>
      </c>
      <c r="S94" s="206">
        <v>1.17</v>
      </c>
      <c r="T94" s="206">
        <v>0</v>
      </c>
      <c r="U94" s="206">
        <v>20.56</v>
      </c>
      <c r="V94" s="206">
        <v>6.11</v>
      </c>
      <c r="W94" s="206">
        <v>9.93</v>
      </c>
      <c r="X94" s="206">
        <v>43.47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11.66</v>
      </c>
      <c r="AD94" s="206">
        <v>0</v>
      </c>
      <c r="AE94" s="206">
        <v>0</v>
      </c>
      <c r="AF94" s="206">
        <v>0</v>
      </c>
      <c r="AG94" s="206">
        <v>28.2</v>
      </c>
      <c r="AH94" s="206">
        <v>0</v>
      </c>
      <c r="AI94" s="206">
        <v>0</v>
      </c>
      <c r="AJ94" s="206">
        <v>0</v>
      </c>
      <c r="AK94" s="206">
        <v>54.91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371.03</v>
      </c>
      <c r="M95" s="206">
        <v>26.68</v>
      </c>
      <c r="N95" s="206">
        <v>34.380000000000003</v>
      </c>
      <c r="O95" s="206">
        <v>0</v>
      </c>
      <c r="P95" s="206">
        <v>35.93</v>
      </c>
      <c r="Q95" s="206">
        <v>0</v>
      </c>
      <c r="R95" s="206">
        <v>8.1199999999999992</v>
      </c>
      <c r="S95" s="206">
        <v>1.17</v>
      </c>
      <c r="T95" s="206">
        <v>0</v>
      </c>
      <c r="U95" s="206">
        <v>20.56</v>
      </c>
      <c r="V95" s="206">
        <v>6.11</v>
      </c>
      <c r="W95" s="206">
        <v>9.93</v>
      </c>
      <c r="X95" s="206">
        <v>43.47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11.66</v>
      </c>
      <c r="AD95" s="206">
        <v>0</v>
      </c>
      <c r="AE95" s="206">
        <v>0</v>
      </c>
      <c r="AF95" s="206">
        <v>0</v>
      </c>
      <c r="AG95" s="206">
        <v>30</v>
      </c>
      <c r="AH95" s="206">
        <v>0</v>
      </c>
      <c r="AI95" s="206">
        <v>0</v>
      </c>
      <c r="AJ95" s="206">
        <v>0</v>
      </c>
      <c r="AK95" s="206">
        <v>54.91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371.03</v>
      </c>
      <c r="M96" s="206">
        <v>26.68</v>
      </c>
      <c r="N96" s="206">
        <v>34.380000000000003</v>
      </c>
      <c r="O96" s="206">
        <v>0</v>
      </c>
      <c r="P96" s="206">
        <v>35.93</v>
      </c>
      <c r="Q96" s="206">
        <v>0</v>
      </c>
      <c r="R96" s="206">
        <v>8.1199999999999992</v>
      </c>
      <c r="S96" s="206">
        <v>1.1200000000000001</v>
      </c>
      <c r="T96" s="206">
        <v>0</v>
      </c>
      <c r="U96" s="206">
        <v>20.56</v>
      </c>
      <c r="V96" s="206">
        <v>6.11</v>
      </c>
      <c r="W96" s="206">
        <v>9.93</v>
      </c>
      <c r="X96" s="206">
        <v>43.47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11.66</v>
      </c>
      <c r="AD96" s="206">
        <v>0</v>
      </c>
      <c r="AE96" s="206">
        <v>0</v>
      </c>
      <c r="AF96" s="206">
        <v>0</v>
      </c>
      <c r="AG96" s="206">
        <v>30</v>
      </c>
      <c r="AH96" s="206">
        <v>0</v>
      </c>
      <c r="AI96" s="206">
        <v>0</v>
      </c>
      <c r="AJ96" s="206">
        <v>0</v>
      </c>
      <c r="AK96" s="206">
        <v>54.91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371.03</v>
      </c>
      <c r="M97" s="206">
        <v>26.68</v>
      </c>
      <c r="N97" s="206">
        <v>34.380000000000003</v>
      </c>
      <c r="O97" s="206">
        <v>0</v>
      </c>
      <c r="P97" s="206">
        <v>35.92</v>
      </c>
      <c r="Q97" s="206">
        <v>0</v>
      </c>
      <c r="R97" s="206">
        <v>8.1199999999999992</v>
      </c>
      <c r="S97" s="206">
        <v>1.1200000000000001</v>
      </c>
      <c r="T97" s="206">
        <v>0</v>
      </c>
      <c r="U97" s="206">
        <v>20.56</v>
      </c>
      <c r="V97" s="206">
        <v>6.11</v>
      </c>
      <c r="W97" s="206">
        <v>9.93</v>
      </c>
      <c r="X97" s="206">
        <v>43.47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11.66</v>
      </c>
      <c r="AD97" s="206">
        <v>0</v>
      </c>
      <c r="AE97" s="206">
        <v>0</v>
      </c>
      <c r="AF97" s="206">
        <v>0</v>
      </c>
      <c r="AG97" s="206">
        <v>30</v>
      </c>
      <c r="AH97" s="206">
        <v>0</v>
      </c>
      <c r="AI97" s="206">
        <v>0</v>
      </c>
      <c r="AJ97" s="206">
        <v>0</v>
      </c>
      <c r="AK97" s="206">
        <v>54.91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371.03</v>
      </c>
      <c r="M98" s="206">
        <v>26.68</v>
      </c>
      <c r="N98" s="206">
        <v>34.380000000000003</v>
      </c>
      <c r="O98" s="206">
        <v>0</v>
      </c>
      <c r="P98" s="206">
        <v>35.92</v>
      </c>
      <c r="Q98" s="206">
        <v>0</v>
      </c>
      <c r="R98" s="206">
        <v>8.1199999999999992</v>
      </c>
      <c r="S98" s="206">
        <v>1.1200000000000001</v>
      </c>
      <c r="T98" s="206">
        <v>0</v>
      </c>
      <c r="U98" s="206">
        <v>20.56</v>
      </c>
      <c r="V98" s="206">
        <v>6.11</v>
      </c>
      <c r="W98" s="206">
        <v>9.93</v>
      </c>
      <c r="X98" s="206">
        <v>43.47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11.66</v>
      </c>
      <c r="AD98" s="206">
        <v>0</v>
      </c>
      <c r="AE98" s="206">
        <v>0</v>
      </c>
      <c r="AF98" s="206">
        <v>0</v>
      </c>
      <c r="AG98" s="206">
        <v>30</v>
      </c>
      <c r="AH98" s="206">
        <v>0</v>
      </c>
      <c r="AI98" s="206">
        <v>0</v>
      </c>
      <c r="AJ98" s="206">
        <v>0</v>
      </c>
      <c r="AK98" s="206">
        <v>54.91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4.1835000000000004E-2</v>
      </c>
      <c r="L99">
        <f t="shared" si="0"/>
        <v>7.9880549999999921</v>
      </c>
      <c r="M99">
        <f t="shared" si="0"/>
        <v>0.63590499999999961</v>
      </c>
      <c r="N99">
        <f t="shared" si="0"/>
        <v>0.82512000000000185</v>
      </c>
      <c r="O99">
        <f t="shared" si="0"/>
        <v>0</v>
      </c>
      <c r="P99">
        <f t="shared" si="0"/>
        <v>0.86432999999999893</v>
      </c>
      <c r="Q99">
        <f t="shared" si="0"/>
        <v>4.5765E-2</v>
      </c>
      <c r="R99">
        <f t="shared" si="0"/>
        <v>0.15984000000000007</v>
      </c>
      <c r="S99">
        <f t="shared" si="0"/>
        <v>5.7479999999999989E-2</v>
      </c>
      <c r="T99">
        <f t="shared" si="0"/>
        <v>2.2000000000000009E-4</v>
      </c>
      <c r="U99">
        <f t="shared" si="0"/>
        <v>0.49343999999999905</v>
      </c>
      <c r="V99">
        <f t="shared" si="0"/>
        <v>0.14664000000000024</v>
      </c>
      <c r="W99">
        <f t="shared" si="0"/>
        <v>0.2082449999999996</v>
      </c>
      <c r="X99">
        <f t="shared" si="0"/>
        <v>0.95821999999999807</v>
      </c>
      <c r="Y99">
        <f t="shared" si="0"/>
        <v>0</v>
      </c>
      <c r="Z99">
        <f t="shared" si="0"/>
        <v>0.89520000000000144</v>
      </c>
      <c r="AA99">
        <f t="shared" si="0"/>
        <v>0.56588499999999997</v>
      </c>
      <c r="AB99">
        <f t="shared" si="0"/>
        <v>0</v>
      </c>
      <c r="AC99">
        <f t="shared" si="0"/>
        <v>0.26294000000000012</v>
      </c>
      <c r="AD99">
        <f t="shared" si="0"/>
        <v>8.3099999999999997E-3</v>
      </c>
      <c r="AE99">
        <f t="shared" si="0"/>
        <v>0</v>
      </c>
      <c r="AF99">
        <f t="shared" si="0"/>
        <v>0</v>
      </c>
      <c r="AG99">
        <f t="shared" si="0"/>
        <v>1.3383899999999982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1.3271399999999989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0.17471000000000006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1.29</v>
      </c>
      <c r="M3" s="206">
        <v>2.14</v>
      </c>
      <c r="N3" s="206">
        <v>2.4</v>
      </c>
      <c r="O3" s="206">
        <v>1.33</v>
      </c>
      <c r="P3" s="206">
        <v>0</v>
      </c>
      <c r="Q3" s="206">
        <v>0.16</v>
      </c>
      <c r="R3" s="206">
        <v>0.42</v>
      </c>
      <c r="S3" s="206">
        <v>0.28000000000000003</v>
      </c>
      <c r="T3" s="206">
        <v>0.3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1.96</v>
      </c>
      <c r="AD3" s="206">
        <v>0</v>
      </c>
      <c r="AE3" s="206">
        <v>0</v>
      </c>
      <c r="AF3" s="206">
        <v>0</v>
      </c>
      <c r="AG3" s="206">
        <v>96.75</v>
      </c>
      <c r="AH3" s="206">
        <v>0</v>
      </c>
      <c r="AI3" s="206">
        <v>0</v>
      </c>
      <c r="AJ3" s="206">
        <v>0</v>
      </c>
      <c r="AK3" s="206">
        <v>17.61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2.14</v>
      </c>
      <c r="N4" s="206">
        <v>2.4</v>
      </c>
      <c r="O4" s="206">
        <v>1.33</v>
      </c>
      <c r="P4" s="206">
        <v>0</v>
      </c>
      <c r="Q4" s="206">
        <v>0.16</v>
      </c>
      <c r="R4" s="206">
        <v>0.42</v>
      </c>
      <c r="S4" s="206">
        <v>0.27</v>
      </c>
      <c r="T4" s="206">
        <v>0.3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1.96</v>
      </c>
      <c r="AD4" s="206">
        <v>0</v>
      </c>
      <c r="AE4" s="206">
        <v>0</v>
      </c>
      <c r="AF4" s="206">
        <v>0</v>
      </c>
      <c r="AG4" s="206">
        <v>96.75</v>
      </c>
      <c r="AH4" s="206">
        <v>0</v>
      </c>
      <c r="AI4" s="206">
        <v>0</v>
      </c>
      <c r="AJ4" s="206">
        <v>0</v>
      </c>
      <c r="AK4" s="206">
        <v>17.61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2.14</v>
      </c>
      <c r="N5" s="206">
        <v>2.4</v>
      </c>
      <c r="O5" s="206">
        <v>1.33</v>
      </c>
      <c r="P5" s="206">
        <v>0</v>
      </c>
      <c r="Q5" s="206">
        <v>0.17</v>
      </c>
      <c r="R5" s="206">
        <v>0.51</v>
      </c>
      <c r="S5" s="206">
        <v>0.28000000000000003</v>
      </c>
      <c r="T5" s="206">
        <v>0.3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1.96</v>
      </c>
      <c r="AD5" s="206">
        <v>0</v>
      </c>
      <c r="AE5" s="206">
        <v>0</v>
      </c>
      <c r="AF5" s="206">
        <v>0</v>
      </c>
      <c r="AG5" s="206">
        <v>96.75</v>
      </c>
      <c r="AH5" s="206">
        <v>0</v>
      </c>
      <c r="AI5" s="206">
        <v>0</v>
      </c>
      <c r="AJ5" s="206">
        <v>0</v>
      </c>
      <c r="AK5" s="206">
        <v>17.61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2.14</v>
      </c>
      <c r="N6" s="206">
        <v>2.4</v>
      </c>
      <c r="O6" s="206">
        <v>1.33</v>
      </c>
      <c r="P6" s="206">
        <v>0</v>
      </c>
      <c r="Q6" s="206">
        <v>0.17</v>
      </c>
      <c r="R6" s="206">
        <v>0.51</v>
      </c>
      <c r="S6" s="206">
        <v>0.28000000000000003</v>
      </c>
      <c r="T6" s="206">
        <v>0.3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1.96</v>
      </c>
      <c r="AD6" s="206">
        <v>0</v>
      </c>
      <c r="AE6" s="206">
        <v>0</v>
      </c>
      <c r="AF6" s="206">
        <v>0</v>
      </c>
      <c r="AG6" s="206">
        <v>96.75</v>
      </c>
      <c r="AH6" s="206">
        <v>0</v>
      </c>
      <c r="AI6" s="206">
        <v>0</v>
      </c>
      <c r="AJ6" s="206">
        <v>0</v>
      </c>
      <c r="AK6" s="206">
        <v>17.61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1.36</v>
      </c>
      <c r="M7" s="206">
        <v>2.14</v>
      </c>
      <c r="N7" s="206">
        <v>2.4</v>
      </c>
      <c r="O7" s="206">
        <v>1.33</v>
      </c>
      <c r="P7" s="206">
        <v>0</v>
      </c>
      <c r="Q7" s="206">
        <v>0.18</v>
      </c>
      <c r="R7" s="206">
        <v>0.53</v>
      </c>
      <c r="S7" s="206">
        <v>0.28999999999999998</v>
      </c>
      <c r="T7" s="206">
        <v>0.3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1.96</v>
      </c>
      <c r="AD7" s="206">
        <v>0</v>
      </c>
      <c r="AE7" s="206">
        <v>0</v>
      </c>
      <c r="AF7" s="206">
        <v>0</v>
      </c>
      <c r="AG7" s="206">
        <v>96.75</v>
      </c>
      <c r="AH7" s="206">
        <v>0</v>
      </c>
      <c r="AI7" s="206">
        <v>0</v>
      </c>
      <c r="AJ7" s="206">
        <v>0</v>
      </c>
      <c r="AK7" s="206">
        <v>17.61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1.36</v>
      </c>
      <c r="M8" s="206">
        <v>2.14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0.28999999999999998</v>
      </c>
      <c r="T8" s="206">
        <v>0.3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1.96</v>
      </c>
      <c r="AD8" s="206">
        <v>0</v>
      </c>
      <c r="AE8" s="206">
        <v>0</v>
      </c>
      <c r="AF8" s="206">
        <v>0</v>
      </c>
      <c r="AG8" s="206">
        <v>96.75</v>
      </c>
      <c r="AH8" s="206">
        <v>0</v>
      </c>
      <c r="AI8" s="206">
        <v>0</v>
      </c>
      <c r="AJ8" s="206">
        <v>0</v>
      </c>
      <c r="AK8" s="206">
        <v>17.61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1.36</v>
      </c>
      <c r="M9" s="206">
        <v>2.14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0.28999999999999998</v>
      </c>
      <c r="T9" s="206">
        <v>0.3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1.96</v>
      </c>
      <c r="AD9" s="206">
        <v>0</v>
      </c>
      <c r="AE9" s="206">
        <v>0</v>
      </c>
      <c r="AF9" s="206">
        <v>0</v>
      </c>
      <c r="AG9" s="206">
        <v>96.75</v>
      </c>
      <c r="AH9" s="206">
        <v>0</v>
      </c>
      <c r="AI9" s="206">
        <v>0</v>
      </c>
      <c r="AJ9" s="206">
        <v>0</v>
      </c>
      <c r="AK9" s="206">
        <v>17.61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1.36</v>
      </c>
      <c r="M10" s="206">
        <v>2.14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0.28999999999999998</v>
      </c>
      <c r="T10" s="206">
        <v>0.3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96.75</v>
      </c>
      <c r="AH10" s="206">
        <v>0</v>
      </c>
      <c r="AI10" s="206">
        <v>0</v>
      </c>
      <c r="AJ10" s="206">
        <v>0</v>
      </c>
      <c r="AK10" s="206">
        <v>17.61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1.36</v>
      </c>
      <c r="M11" s="206">
        <v>2.14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0.3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96.75</v>
      </c>
      <c r="AH11" s="206">
        <v>0</v>
      </c>
      <c r="AI11" s="206">
        <v>0</v>
      </c>
      <c r="AJ11" s="206">
        <v>0</v>
      </c>
      <c r="AK11" s="206">
        <v>18.690000000000001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1.36</v>
      </c>
      <c r="M12" s="206">
        <v>2.14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0.3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96.75</v>
      </c>
      <c r="AH12" s="206">
        <v>0</v>
      </c>
      <c r="AI12" s="206">
        <v>0</v>
      </c>
      <c r="AJ12" s="206">
        <v>0</v>
      </c>
      <c r="AK12" s="206">
        <v>17.61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1.36</v>
      </c>
      <c r="M13" s="206">
        <v>2.14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0.31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1.82</v>
      </c>
      <c r="AD13" s="206">
        <v>0</v>
      </c>
      <c r="AE13" s="206">
        <v>0</v>
      </c>
      <c r="AF13" s="206">
        <v>0</v>
      </c>
      <c r="AG13" s="206">
        <v>96.75</v>
      </c>
      <c r="AH13" s="206">
        <v>0</v>
      </c>
      <c r="AI13" s="206">
        <v>0</v>
      </c>
      <c r="AJ13" s="206">
        <v>0</v>
      </c>
      <c r="AK13" s="206">
        <v>18.690000000000001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1.36</v>
      </c>
      <c r="M14" s="206">
        <v>2.14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0.31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1.82</v>
      </c>
      <c r="AD14" s="206">
        <v>0</v>
      </c>
      <c r="AE14" s="206">
        <v>0</v>
      </c>
      <c r="AF14" s="206">
        <v>0</v>
      </c>
      <c r="AG14" s="206">
        <v>96.75</v>
      </c>
      <c r="AH14" s="206">
        <v>0</v>
      </c>
      <c r="AI14" s="206">
        <v>0</v>
      </c>
      <c r="AJ14" s="206">
        <v>0</v>
      </c>
      <c r="AK14" s="206">
        <v>18.690000000000001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1.36</v>
      </c>
      <c r="M15" s="206">
        <v>2.2400000000000002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0.31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96.75</v>
      </c>
      <c r="AH15" s="206">
        <v>0</v>
      </c>
      <c r="AI15" s="206">
        <v>0</v>
      </c>
      <c r="AJ15" s="206">
        <v>0</v>
      </c>
      <c r="AK15" s="206">
        <v>18.690000000000001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0.31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96.75</v>
      </c>
      <c r="AH16" s="206">
        <v>0</v>
      </c>
      <c r="AI16" s="206">
        <v>0</v>
      </c>
      <c r="AJ16" s="206">
        <v>0</v>
      </c>
      <c r="AK16" s="206">
        <v>18.690000000000001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0.27</v>
      </c>
      <c r="T17" s="206">
        <v>0.31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96.75</v>
      </c>
      <c r="AH17" s="206">
        <v>0</v>
      </c>
      <c r="AI17" s="206">
        <v>0</v>
      </c>
      <c r="AJ17" s="206">
        <v>0</v>
      </c>
      <c r="AK17" s="206">
        <v>18.690000000000001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0.27</v>
      </c>
      <c r="T18" s="206">
        <v>0.31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96.75</v>
      </c>
      <c r="AH18" s="206">
        <v>0</v>
      </c>
      <c r="AI18" s="206">
        <v>0</v>
      </c>
      <c r="AJ18" s="206">
        <v>0</v>
      </c>
      <c r="AK18" s="206">
        <v>18.690000000000001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1.36</v>
      </c>
      <c r="M19" s="206">
        <v>2.27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</v>
      </c>
      <c r="S19" s="206">
        <v>0.27</v>
      </c>
      <c r="T19" s="206">
        <v>0.31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96.75</v>
      </c>
      <c r="AH19" s="206">
        <v>0</v>
      </c>
      <c r="AI19" s="206">
        <v>0</v>
      </c>
      <c r="AJ19" s="206">
        <v>0</v>
      </c>
      <c r="AK19" s="206">
        <v>17.61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1.21</v>
      </c>
      <c r="M20" s="206">
        <v>2.27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0.28000000000000003</v>
      </c>
      <c r="T20" s="206">
        <v>0.31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96.75</v>
      </c>
      <c r="AH20" s="206">
        <v>0</v>
      </c>
      <c r="AI20" s="206">
        <v>0</v>
      </c>
      <c r="AJ20" s="206">
        <v>0</v>
      </c>
      <c r="AK20" s="206">
        <v>17.61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2.27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0.51</v>
      </c>
      <c r="S21" s="206">
        <v>0.28000000000000003</v>
      </c>
      <c r="T21" s="206">
        <v>0.31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96.75</v>
      </c>
      <c r="AH21" s="206">
        <v>0</v>
      </c>
      <c r="AI21" s="206">
        <v>0</v>
      </c>
      <c r="AJ21" s="206">
        <v>0</v>
      </c>
      <c r="AK21" s="206">
        <v>17.61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</v>
      </c>
      <c r="S22" s="206">
        <v>0.28000000000000003</v>
      </c>
      <c r="T22" s="206">
        <v>0.31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96.75</v>
      </c>
      <c r="AH22" s="206">
        <v>0</v>
      </c>
      <c r="AI22" s="206">
        <v>0</v>
      </c>
      <c r="AJ22" s="206">
        <v>0</v>
      </c>
      <c r="AK22" s="206">
        <v>17.61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0.18</v>
      </c>
      <c r="R23" s="206">
        <v>0.41</v>
      </c>
      <c r="S23" s="206">
        <v>0.26</v>
      </c>
      <c r="T23" s="206">
        <v>0.31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96.75</v>
      </c>
      <c r="AH23" s="206">
        <v>0</v>
      </c>
      <c r="AI23" s="206">
        <v>0</v>
      </c>
      <c r="AJ23" s="206">
        <v>0</v>
      </c>
      <c r="AK23" s="206">
        <v>17.61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0.26</v>
      </c>
      <c r="T24" s="206">
        <v>0.31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2.0099999999999998</v>
      </c>
      <c r="AD24" s="206">
        <v>0</v>
      </c>
      <c r="AE24" s="206">
        <v>0</v>
      </c>
      <c r="AF24" s="206">
        <v>0</v>
      </c>
      <c r="AG24" s="206">
        <v>96.75</v>
      </c>
      <c r="AH24" s="206">
        <v>0</v>
      </c>
      <c r="AI24" s="206">
        <v>0</v>
      </c>
      <c r="AJ24" s="206">
        <v>0</v>
      </c>
      <c r="AK24" s="206">
        <v>17.61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0.17</v>
      </c>
      <c r="R25" s="206">
        <v>0</v>
      </c>
      <c r="S25" s="206">
        <v>0.21</v>
      </c>
      <c r="T25" s="206">
        <v>0.31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2.0099999999999998</v>
      </c>
      <c r="AD25" s="206">
        <v>0</v>
      </c>
      <c r="AE25" s="206">
        <v>0</v>
      </c>
      <c r="AF25" s="206">
        <v>0</v>
      </c>
      <c r="AG25" s="206">
        <v>96.75</v>
      </c>
      <c r="AH25" s="206">
        <v>0</v>
      </c>
      <c r="AI25" s="206">
        <v>0</v>
      </c>
      <c r="AJ25" s="206">
        <v>0</v>
      </c>
      <c r="AK25" s="206">
        <v>17.61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0.21</v>
      </c>
      <c r="T26" s="206">
        <v>0.31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2.0099999999999998</v>
      </c>
      <c r="AD26" s="206">
        <v>0</v>
      </c>
      <c r="AE26" s="206">
        <v>0</v>
      </c>
      <c r="AF26" s="206">
        <v>0</v>
      </c>
      <c r="AG26" s="206">
        <v>96.75</v>
      </c>
      <c r="AH26" s="206">
        <v>0</v>
      </c>
      <c r="AI26" s="206">
        <v>0</v>
      </c>
      <c r="AJ26" s="206">
        <v>0</v>
      </c>
      <c r="AK26" s="206">
        <v>17.61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0.17</v>
      </c>
      <c r="T27" s="206">
        <v>0.31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2.0099999999999998</v>
      </c>
      <c r="AD27" s="206">
        <v>0</v>
      </c>
      <c r="AE27" s="206">
        <v>0</v>
      </c>
      <c r="AF27" s="206">
        <v>0</v>
      </c>
      <c r="AG27" s="206">
        <v>96.75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0.17</v>
      </c>
      <c r="T28" s="206">
        <v>0.31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2.0099999999999998</v>
      </c>
      <c r="AD28" s="206">
        <v>0</v>
      </c>
      <c r="AE28" s="206">
        <v>0</v>
      </c>
      <c r="AF28" s="206">
        <v>0</v>
      </c>
      <c r="AG28" s="206">
        <v>96.75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0.3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2.0099999999999998</v>
      </c>
      <c r="AD29" s="206">
        <v>0</v>
      </c>
      <c r="AE29" s="206">
        <v>0</v>
      </c>
      <c r="AF29" s="206">
        <v>0</v>
      </c>
      <c r="AG29" s="206">
        <v>96.75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0.3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2.0099999999999998</v>
      </c>
      <c r="AD30" s="206">
        <v>0</v>
      </c>
      <c r="AE30" s="206">
        <v>0</v>
      </c>
      <c r="AF30" s="206">
        <v>0</v>
      </c>
      <c r="AG30" s="206">
        <v>96.75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2.0099999999999998</v>
      </c>
      <c r="AD31" s="206">
        <v>0</v>
      </c>
      <c r="AE31" s="206">
        <v>0</v>
      </c>
      <c r="AF31" s="206">
        <v>0</v>
      </c>
      <c r="AG31" s="206">
        <v>96.75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0.3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2.0099999999999998</v>
      </c>
      <c r="AD32" s="206">
        <v>0</v>
      </c>
      <c r="AE32" s="206">
        <v>0</v>
      </c>
      <c r="AF32" s="206">
        <v>0</v>
      </c>
      <c r="AG32" s="206">
        <v>96.75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2.0099999999999998</v>
      </c>
      <c r="AD33" s="206">
        <v>0</v>
      </c>
      <c r="AE33" s="206">
        <v>0</v>
      </c>
      <c r="AF33" s="206">
        <v>0</v>
      </c>
      <c r="AG33" s="206">
        <v>96.75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0.3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2.0099999999999998</v>
      </c>
      <c r="AD34" s="206">
        <v>0</v>
      </c>
      <c r="AE34" s="206">
        <v>0</v>
      </c>
      <c r="AF34" s="206">
        <v>0</v>
      </c>
      <c r="AG34" s="206">
        <v>96.75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0.3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2.0099999999999998</v>
      </c>
      <c r="AD35" s="206">
        <v>0</v>
      </c>
      <c r="AE35" s="206">
        <v>0</v>
      </c>
      <c r="AF35" s="206">
        <v>0</v>
      </c>
      <c r="AG35" s="206">
        <v>96.75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2.0099999999999998</v>
      </c>
      <c r="AD36" s="206">
        <v>0</v>
      </c>
      <c r="AE36" s="206">
        <v>0</v>
      </c>
      <c r="AF36" s="206">
        <v>0</v>
      </c>
      <c r="AG36" s="206">
        <v>96.75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0.3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2.0099999999999998</v>
      </c>
      <c r="AD37" s="206">
        <v>0</v>
      </c>
      <c r="AE37" s="206">
        <v>0</v>
      </c>
      <c r="AF37" s="206">
        <v>0</v>
      </c>
      <c r="AG37" s="206">
        <v>96.75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0.3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2.0099999999999998</v>
      </c>
      <c r="AD38" s="206">
        <v>0</v>
      </c>
      <c r="AE38" s="206">
        <v>0</v>
      </c>
      <c r="AF38" s="206">
        <v>0</v>
      </c>
      <c r="AG38" s="206">
        <v>96.75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0.3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1.32</v>
      </c>
      <c r="AD39" s="206">
        <v>0</v>
      </c>
      <c r="AE39" s="206">
        <v>0</v>
      </c>
      <c r="AF39" s="206">
        <v>0</v>
      </c>
      <c r="AG39" s="206">
        <v>96.75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0.3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1.32</v>
      </c>
      <c r="AD40" s="206">
        <v>0</v>
      </c>
      <c r="AE40" s="206">
        <v>0</v>
      </c>
      <c r="AF40" s="206">
        <v>0</v>
      </c>
      <c r="AG40" s="206">
        <v>96.75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0.3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2.0099999999999998</v>
      </c>
      <c r="AD41" s="206">
        <v>0</v>
      </c>
      <c r="AE41" s="206">
        <v>0</v>
      </c>
      <c r="AF41" s="206">
        <v>0</v>
      </c>
      <c r="AG41" s="206">
        <v>96.75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0.3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2.0099999999999998</v>
      </c>
      <c r="AD42" s="206">
        <v>0</v>
      </c>
      <c r="AE42" s="206">
        <v>0</v>
      </c>
      <c r="AF42" s="206">
        <v>0</v>
      </c>
      <c r="AG42" s="206">
        <v>96.75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0.3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2.0099999999999998</v>
      </c>
      <c r="AD43" s="206">
        <v>0</v>
      </c>
      <c r="AE43" s="206">
        <v>0</v>
      </c>
      <c r="AF43" s="206">
        <v>0</v>
      </c>
      <c r="AG43" s="206">
        <v>96.75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0.3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2.0099999999999998</v>
      </c>
      <c r="AD44" s="206">
        <v>0</v>
      </c>
      <c r="AE44" s="206">
        <v>0</v>
      </c>
      <c r="AF44" s="206">
        <v>0</v>
      </c>
      <c r="AG44" s="206">
        <v>96.75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0.3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2.0099999999999998</v>
      </c>
      <c r="AD45" s="206">
        <v>0</v>
      </c>
      <c r="AE45" s="206">
        <v>0</v>
      </c>
      <c r="AF45" s="206">
        <v>0</v>
      </c>
      <c r="AG45" s="206">
        <v>96.75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0.3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2.0099999999999998</v>
      </c>
      <c r="AD46" s="206">
        <v>0</v>
      </c>
      <c r="AE46" s="206">
        <v>0</v>
      </c>
      <c r="AF46" s="206">
        <v>0</v>
      </c>
      <c r="AG46" s="206">
        <v>96.75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0.3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1.38</v>
      </c>
      <c r="AE47" s="206">
        <v>0</v>
      </c>
      <c r="AF47" s="206">
        <v>0</v>
      </c>
      <c r="AG47" s="206">
        <v>96.75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0.3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1.38</v>
      </c>
      <c r="AE48" s="206">
        <v>0</v>
      </c>
      <c r="AF48" s="206">
        <v>0</v>
      </c>
      <c r="AG48" s="206">
        <v>96.75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0.3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1.38</v>
      </c>
      <c r="AE49" s="206">
        <v>0</v>
      </c>
      <c r="AF49" s="206">
        <v>0</v>
      </c>
      <c r="AG49" s="206">
        <v>96.75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0.3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1.38</v>
      </c>
      <c r="AE50" s="206">
        <v>0</v>
      </c>
      <c r="AF50" s="206">
        <v>0</v>
      </c>
      <c r="AG50" s="206">
        <v>96.75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0.08</v>
      </c>
      <c r="R51" s="206">
        <v>0</v>
      </c>
      <c r="S51" s="206">
        <v>0</v>
      </c>
      <c r="T51" s="206">
        <v>0.3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2.0099999999999998</v>
      </c>
      <c r="AD51" s="206">
        <v>0</v>
      </c>
      <c r="AE51" s="206">
        <v>0</v>
      </c>
      <c r="AF51" s="206">
        <v>0</v>
      </c>
      <c r="AG51" s="206">
        <v>96.96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0.08</v>
      </c>
      <c r="R52" s="206">
        <v>0</v>
      </c>
      <c r="S52" s="206">
        <v>0</v>
      </c>
      <c r="T52" s="206">
        <v>0.3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2.0099999999999998</v>
      </c>
      <c r="AD52" s="206">
        <v>0</v>
      </c>
      <c r="AE52" s="206">
        <v>0</v>
      </c>
      <c r="AF52" s="206">
        <v>0</v>
      </c>
      <c r="AG52" s="206">
        <v>96.96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0.95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0.09</v>
      </c>
      <c r="R53" s="206">
        <v>0</v>
      </c>
      <c r="S53" s="206">
        <v>0</v>
      </c>
      <c r="T53" s="206">
        <v>0.3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2.0099999999999998</v>
      </c>
      <c r="AD53" s="206">
        <v>0</v>
      </c>
      <c r="AE53" s="206">
        <v>0</v>
      </c>
      <c r="AF53" s="206">
        <v>0</v>
      </c>
      <c r="AG53" s="206">
        <v>96.96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0.3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2.0099999999999998</v>
      </c>
      <c r="AD54" s="206">
        <v>0</v>
      </c>
      <c r="AE54" s="206">
        <v>0</v>
      </c>
      <c r="AF54" s="206">
        <v>0</v>
      </c>
      <c r="AG54" s="206">
        <v>96.96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2.27</v>
      </c>
      <c r="N55" s="206">
        <v>2.4</v>
      </c>
      <c r="O55" s="206">
        <v>1.33</v>
      </c>
      <c r="P55" s="206">
        <v>0</v>
      </c>
      <c r="Q55" s="206">
        <v>0</v>
      </c>
      <c r="R55" s="206">
        <v>0.24</v>
      </c>
      <c r="S55" s="206">
        <v>0</v>
      </c>
      <c r="T55" s="206">
        <v>0.3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96.96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0.64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0.16</v>
      </c>
      <c r="R56" s="206">
        <v>0.17</v>
      </c>
      <c r="S56" s="206">
        <v>0</v>
      </c>
      <c r="T56" s="206">
        <v>0.3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1.96</v>
      </c>
      <c r="AD56" s="206">
        <v>0</v>
      </c>
      <c r="AE56" s="206">
        <v>0</v>
      </c>
      <c r="AF56" s="206">
        <v>0</v>
      </c>
      <c r="AG56" s="206">
        <v>96.96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0.16</v>
      </c>
      <c r="R57" s="206">
        <v>0.19</v>
      </c>
      <c r="S57" s="206">
        <v>0.24</v>
      </c>
      <c r="T57" s="206">
        <v>0.3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1.96</v>
      </c>
      <c r="AD57" s="206">
        <v>0</v>
      </c>
      <c r="AE57" s="206">
        <v>0</v>
      </c>
      <c r="AF57" s="206">
        <v>0</v>
      </c>
      <c r="AG57" s="206">
        <v>96.96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0.16</v>
      </c>
      <c r="R58" s="206">
        <v>0.19</v>
      </c>
      <c r="S58" s="206">
        <v>0.24</v>
      </c>
      <c r="T58" s="206">
        <v>0.3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1.96</v>
      </c>
      <c r="AD58" s="206">
        <v>0</v>
      </c>
      <c r="AE58" s="206">
        <v>0</v>
      </c>
      <c r="AF58" s="206">
        <v>0</v>
      </c>
      <c r="AG58" s="206">
        <v>96.96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0.16</v>
      </c>
      <c r="R59" s="206">
        <v>0.46</v>
      </c>
      <c r="S59" s="206">
        <v>0.25</v>
      </c>
      <c r="T59" s="206">
        <v>0.3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1.96</v>
      </c>
      <c r="AD59" s="206">
        <v>0</v>
      </c>
      <c r="AE59" s="206">
        <v>0</v>
      </c>
      <c r="AF59" s="206">
        <v>0</v>
      </c>
      <c r="AG59" s="206">
        <v>96.96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2.27</v>
      </c>
      <c r="N60" s="206">
        <v>2.4</v>
      </c>
      <c r="O60" s="206">
        <v>1.33</v>
      </c>
      <c r="P60" s="206">
        <v>0</v>
      </c>
      <c r="Q60" s="206">
        <v>0.16</v>
      </c>
      <c r="R60" s="206">
        <v>0.46</v>
      </c>
      <c r="S60" s="206">
        <v>0.25</v>
      </c>
      <c r="T60" s="206">
        <v>0.3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1.96</v>
      </c>
      <c r="AD60" s="206">
        <v>0</v>
      </c>
      <c r="AE60" s="206">
        <v>0</v>
      </c>
      <c r="AF60" s="206">
        <v>0</v>
      </c>
      <c r="AG60" s="206">
        <v>96.96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0.16</v>
      </c>
      <c r="R61" s="206">
        <v>0.46</v>
      </c>
      <c r="S61" s="206">
        <v>0.26</v>
      </c>
      <c r="T61" s="206">
        <v>0.3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1.96</v>
      </c>
      <c r="AD61" s="206">
        <v>0</v>
      </c>
      <c r="AE61" s="206">
        <v>0</v>
      </c>
      <c r="AF61" s="206">
        <v>0</v>
      </c>
      <c r="AG61" s="206">
        <v>96.96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0.16</v>
      </c>
      <c r="R62" s="206">
        <v>0.46</v>
      </c>
      <c r="S62" s="206">
        <v>0.26</v>
      </c>
      <c r="T62" s="206">
        <v>0.3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1.96</v>
      </c>
      <c r="AD62" s="206">
        <v>0</v>
      </c>
      <c r="AE62" s="206">
        <v>0</v>
      </c>
      <c r="AF62" s="206">
        <v>0</v>
      </c>
      <c r="AG62" s="206">
        <v>96.96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0.16</v>
      </c>
      <c r="R63" s="206">
        <v>0.46</v>
      </c>
      <c r="S63" s="206">
        <v>0.26</v>
      </c>
      <c r="T63" s="206">
        <v>0.3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1.96</v>
      </c>
      <c r="AD63" s="206">
        <v>0</v>
      </c>
      <c r="AE63" s="206">
        <v>0</v>
      </c>
      <c r="AF63" s="206">
        <v>0</v>
      </c>
      <c r="AG63" s="206">
        <v>96.96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0.16</v>
      </c>
      <c r="R64" s="206">
        <v>0.46</v>
      </c>
      <c r="S64" s="206">
        <v>0.26</v>
      </c>
      <c r="T64" s="206">
        <v>0.3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1.96</v>
      </c>
      <c r="AD64" s="206">
        <v>0</v>
      </c>
      <c r="AE64" s="206">
        <v>0</v>
      </c>
      <c r="AF64" s="206">
        <v>0</v>
      </c>
      <c r="AG64" s="206">
        <v>96.96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0.09</v>
      </c>
      <c r="T65" s="206">
        <v>0.3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1.96</v>
      </c>
      <c r="AD65" s="206">
        <v>0</v>
      </c>
      <c r="AE65" s="206">
        <v>0</v>
      </c>
      <c r="AF65" s="206">
        <v>0</v>
      </c>
      <c r="AG65" s="206">
        <v>96.96</v>
      </c>
      <c r="AH65" s="206">
        <v>0</v>
      </c>
      <c r="AI65" s="206">
        <v>0</v>
      </c>
      <c r="AJ65" s="206">
        <v>0</v>
      </c>
      <c r="AK65" s="206">
        <v>18.43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0.08</v>
      </c>
      <c r="T66" s="206">
        <v>0.3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1.96</v>
      </c>
      <c r="AD66" s="206">
        <v>0</v>
      </c>
      <c r="AE66" s="206">
        <v>0</v>
      </c>
      <c r="AF66" s="206">
        <v>0</v>
      </c>
      <c r="AG66" s="206">
        <v>96.96</v>
      </c>
      <c r="AH66" s="206">
        <v>0</v>
      </c>
      <c r="AI66" s="206">
        <v>0</v>
      </c>
      <c r="AJ66" s="206">
        <v>0</v>
      </c>
      <c r="AK66" s="206">
        <v>18.43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2.27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7.0000000000000007E-2</v>
      </c>
      <c r="T67" s="206">
        <v>0.3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1.96</v>
      </c>
      <c r="AD67" s="206">
        <v>0</v>
      </c>
      <c r="AE67" s="206">
        <v>0</v>
      </c>
      <c r="AF67" s="206">
        <v>0</v>
      </c>
      <c r="AG67" s="206">
        <v>96.96</v>
      </c>
      <c r="AH67" s="206">
        <v>0</v>
      </c>
      <c r="AI67" s="206">
        <v>0</v>
      </c>
      <c r="AJ67" s="206">
        <v>0</v>
      </c>
      <c r="AK67" s="206">
        <v>18.43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2.27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7.0000000000000007E-2</v>
      </c>
      <c r="T68" s="206">
        <v>0.3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1.96</v>
      </c>
      <c r="AD68" s="206">
        <v>0</v>
      </c>
      <c r="AE68" s="206">
        <v>0</v>
      </c>
      <c r="AF68" s="206">
        <v>0</v>
      </c>
      <c r="AG68" s="206">
        <v>96.96</v>
      </c>
      <c r="AH68" s="206">
        <v>0</v>
      </c>
      <c r="AI68" s="206">
        <v>0</v>
      </c>
      <c r="AJ68" s="206">
        <v>0</v>
      </c>
      <c r="AK68" s="206">
        <v>18.43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7.0000000000000007E-2</v>
      </c>
      <c r="T69" s="206">
        <v>0.3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1.96</v>
      </c>
      <c r="AD69" s="206">
        <v>0</v>
      </c>
      <c r="AE69" s="206">
        <v>0</v>
      </c>
      <c r="AF69" s="206">
        <v>0</v>
      </c>
      <c r="AG69" s="206">
        <v>96.96</v>
      </c>
      <c r="AH69" s="206">
        <v>0</v>
      </c>
      <c r="AI69" s="206">
        <v>0</v>
      </c>
      <c r="AJ69" s="206">
        <v>0</v>
      </c>
      <c r="AK69" s="206">
        <v>18.43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7.0000000000000007E-2</v>
      </c>
      <c r="T70" s="206">
        <v>0.3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1.96</v>
      </c>
      <c r="AD70" s="206">
        <v>0</v>
      </c>
      <c r="AE70" s="206">
        <v>0</v>
      </c>
      <c r="AF70" s="206">
        <v>0</v>
      </c>
      <c r="AG70" s="206">
        <v>96.96</v>
      </c>
      <c r="AH70" s="206">
        <v>0</v>
      </c>
      <c r="AI70" s="206">
        <v>0</v>
      </c>
      <c r="AJ70" s="206">
        <v>0</v>
      </c>
      <c r="AK70" s="206">
        <v>18.43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1.34</v>
      </c>
      <c r="M71" s="206">
        <v>2.27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7.0000000000000007E-2</v>
      </c>
      <c r="T71" s="206">
        <v>0.3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1.96</v>
      </c>
      <c r="AD71" s="206">
        <v>0</v>
      </c>
      <c r="AE71" s="206">
        <v>0</v>
      </c>
      <c r="AF71" s="206">
        <v>0</v>
      </c>
      <c r="AG71" s="206">
        <v>96.96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7.0000000000000007E-2</v>
      </c>
      <c r="T72" s="206">
        <v>0.3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1.96</v>
      </c>
      <c r="AD72" s="206">
        <v>0</v>
      </c>
      <c r="AE72" s="206">
        <v>0</v>
      </c>
      <c r="AF72" s="206">
        <v>0</v>
      </c>
      <c r="AG72" s="206">
        <v>96.96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0.09</v>
      </c>
      <c r="T73" s="206">
        <v>0.3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1.96</v>
      </c>
      <c r="AD73" s="206">
        <v>0</v>
      </c>
      <c r="AE73" s="206">
        <v>0</v>
      </c>
      <c r="AF73" s="206">
        <v>0</v>
      </c>
      <c r="AG73" s="206">
        <v>96.96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0.09</v>
      </c>
      <c r="T74" s="206">
        <v>0.3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1.96</v>
      </c>
      <c r="AD74" s="206">
        <v>0</v>
      </c>
      <c r="AE74" s="206">
        <v>0</v>
      </c>
      <c r="AF74" s="206">
        <v>0</v>
      </c>
      <c r="AG74" s="206">
        <v>96.96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7.0000000000000007E-2</v>
      </c>
      <c r="T75" s="206">
        <v>0.3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1.96</v>
      </c>
      <c r="AD75" s="206">
        <v>0</v>
      </c>
      <c r="AE75" s="206">
        <v>0</v>
      </c>
      <c r="AF75" s="206">
        <v>0</v>
      </c>
      <c r="AG75" s="206">
        <v>96.96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7.0000000000000007E-2</v>
      </c>
      <c r="T76" s="206">
        <v>0.3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2.0099999999999998</v>
      </c>
      <c r="AD76" s="206">
        <v>0</v>
      </c>
      <c r="AE76" s="206">
        <v>0</v>
      </c>
      <c r="AF76" s="206">
        <v>0</v>
      </c>
      <c r="AG76" s="206">
        <v>96.96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0.06</v>
      </c>
      <c r="T77" s="206">
        <v>0.3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2.0099999999999998</v>
      </c>
      <c r="AD77" s="206">
        <v>0</v>
      </c>
      <c r="AE77" s="206">
        <v>0</v>
      </c>
      <c r="AF77" s="206">
        <v>0</v>
      </c>
      <c r="AG77" s="206">
        <v>96.96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0.3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2.0099999999999998</v>
      </c>
      <c r="AD78" s="206">
        <v>0</v>
      </c>
      <c r="AE78" s="206">
        <v>0</v>
      </c>
      <c r="AF78" s="206">
        <v>0</v>
      </c>
      <c r="AG78" s="206">
        <v>96.96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0.3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2.0099999999999998</v>
      </c>
      <c r="AD79" s="206">
        <v>0</v>
      </c>
      <c r="AE79" s="206">
        <v>0</v>
      </c>
      <c r="AF79" s="206">
        <v>0</v>
      </c>
      <c r="AG79" s="206">
        <v>96.75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0.3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2.0099999999999998</v>
      </c>
      <c r="AD80" s="206">
        <v>0</v>
      </c>
      <c r="AE80" s="206">
        <v>0</v>
      </c>
      <c r="AF80" s="206">
        <v>0</v>
      </c>
      <c r="AG80" s="206">
        <v>96.75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0.3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2.0099999999999998</v>
      </c>
      <c r="AD81" s="206">
        <v>0</v>
      </c>
      <c r="AE81" s="206">
        <v>0</v>
      </c>
      <c r="AF81" s="206">
        <v>0</v>
      </c>
      <c r="AG81" s="206">
        <v>96.75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0.3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2.0099999999999998</v>
      </c>
      <c r="AD82" s="206">
        <v>0</v>
      </c>
      <c r="AE82" s="206">
        <v>0</v>
      </c>
      <c r="AF82" s="206">
        <v>0</v>
      </c>
      <c r="AG82" s="206">
        <v>96.75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0.3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2.0099999999999998</v>
      </c>
      <c r="AD83" s="206">
        <v>0</v>
      </c>
      <c r="AE83" s="206">
        <v>0</v>
      </c>
      <c r="AF83" s="206">
        <v>0</v>
      </c>
      <c r="AG83" s="206">
        <v>57.45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0.3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2.0099999999999998</v>
      </c>
      <c r="AD84" s="206">
        <v>0</v>
      </c>
      <c r="AE84" s="206">
        <v>0</v>
      </c>
      <c r="AF84" s="206">
        <v>0</v>
      </c>
      <c r="AG84" s="206">
        <v>57.45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0.3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2.0099999999999998</v>
      </c>
      <c r="AD85" s="206">
        <v>0</v>
      </c>
      <c r="AE85" s="206">
        <v>0</v>
      </c>
      <c r="AF85" s="206">
        <v>0</v>
      </c>
      <c r="AG85" s="206">
        <v>57.45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0.05</v>
      </c>
      <c r="T86" s="206">
        <v>0.3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2.0099999999999998</v>
      </c>
      <c r="AD86" s="206">
        <v>0</v>
      </c>
      <c r="AE86" s="206">
        <v>0</v>
      </c>
      <c r="AF86" s="206">
        <v>0</v>
      </c>
      <c r="AG86" s="206">
        <v>57.45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0.05</v>
      </c>
      <c r="T87" s="206">
        <v>0.3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2.0099999999999998</v>
      </c>
      <c r="AD87" s="206">
        <v>0</v>
      </c>
      <c r="AE87" s="206">
        <v>0</v>
      </c>
      <c r="AF87" s="206">
        <v>0</v>
      </c>
      <c r="AG87" s="206">
        <v>35.53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0.05</v>
      </c>
      <c r="T88" s="206">
        <v>0.3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2.0099999999999998</v>
      </c>
      <c r="AD88" s="206">
        <v>0</v>
      </c>
      <c r="AE88" s="206">
        <v>0</v>
      </c>
      <c r="AF88" s="206">
        <v>0</v>
      </c>
      <c r="AG88" s="206">
        <v>35.53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0.05</v>
      </c>
      <c r="T89" s="206">
        <v>0.3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2.0099999999999998</v>
      </c>
      <c r="AD89" s="206">
        <v>0</v>
      </c>
      <c r="AE89" s="206">
        <v>0</v>
      </c>
      <c r="AF89" s="206">
        <v>0</v>
      </c>
      <c r="AG89" s="206">
        <v>36.590000000000003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0.05</v>
      </c>
      <c r="T90" s="206">
        <v>0.3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2.0099999999999998</v>
      </c>
      <c r="AD90" s="206">
        <v>0</v>
      </c>
      <c r="AE90" s="206">
        <v>0</v>
      </c>
      <c r="AF90" s="206">
        <v>0</v>
      </c>
      <c r="AG90" s="206">
        <v>36.590000000000003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0.18</v>
      </c>
      <c r="T91" s="206">
        <v>0.3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2.0099999999999998</v>
      </c>
      <c r="AD91" s="206">
        <v>0</v>
      </c>
      <c r="AE91" s="206">
        <v>0</v>
      </c>
      <c r="AF91" s="206">
        <v>0</v>
      </c>
      <c r="AG91" s="206">
        <v>36.590000000000003</v>
      </c>
      <c r="AH91" s="206">
        <v>0</v>
      </c>
      <c r="AI91" s="206">
        <v>0</v>
      </c>
      <c r="AJ91" s="206">
        <v>0</v>
      </c>
      <c r="AK91" s="206">
        <v>18.43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0.08</v>
      </c>
      <c r="T92" s="206">
        <v>0.3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2.0099999999999998</v>
      </c>
      <c r="AD92" s="206">
        <v>0</v>
      </c>
      <c r="AE92" s="206">
        <v>0</v>
      </c>
      <c r="AF92" s="206">
        <v>0</v>
      </c>
      <c r="AG92" s="206">
        <v>36.590000000000003</v>
      </c>
      <c r="AH92" s="206">
        <v>0</v>
      </c>
      <c r="AI92" s="206">
        <v>0</v>
      </c>
      <c r="AJ92" s="206">
        <v>0</v>
      </c>
      <c r="AK92" s="206">
        <v>18.43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7.0000000000000007E-2</v>
      </c>
      <c r="T93" s="206">
        <v>0.3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2.0099999999999998</v>
      </c>
      <c r="AD93" s="206">
        <v>0</v>
      </c>
      <c r="AE93" s="206">
        <v>0</v>
      </c>
      <c r="AF93" s="206">
        <v>0</v>
      </c>
      <c r="AG93" s="206">
        <v>36.590000000000003</v>
      </c>
      <c r="AH93" s="206">
        <v>0</v>
      </c>
      <c r="AI93" s="206">
        <v>0</v>
      </c>
      <c r="AJ93" s="206">
        <v>0</v>
      </c>
      <c r="AK93" s="206">
        <v>18.43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0.08</v>
      </c>
      <c r="T94" s="206">
        <v>0.3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2.0099999999999998</v>
      </c>
      <c r="AD94" s="206">
        <v>0</v>
      </c>
      <c r="AE94" s="206">
        <v>0</v>
      </c>
      <c r="AF94" s="206">
        <v>0</v>
      </c>
      <c r="AG94" s="206">
        <v>37.6</v>
      </c>
      <c r="AH94" s="206">
        <v>0</v>
      </c>
      <c r="AI94" s="206">
        <v>0</v>
      </c>
      <c r="AJ94" s="206">
        <v>0</v>
      </c>
      <c r="AK94" s="206">
        <v>18.43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0.08</v>
      </c>
      <c r="T95" s="206">
        <v>0.3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2.0099999999999998</v>
      </c>
      <c r="AD95" s="206">
        <v>0</v>
      </c>
      <c r="AE95" s="206">
        <v>0</v>
      </c>
      <c r="AF95" s="206">
        <v>0</v>
      </c>
      <c r="AG95" s="206">
        <v>41.67</v>
      </c>
      <c r="AH95" s="206">
        <v>0</v>
      </c>
      <c r="AI95" s="206">
        <v>0</v>
      </c>
      <c r="AJ95" s="206">
        <v>0</v>
      </c>
      <c r="AK95" s="206">
        <v>18.43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0.17</v>
      </c>
      <c r="T96" s="206">
        <v>0.3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2.0099999999999998</v>
      </c>
      <c r="AD96" s="206">
        <v>0</v>
      </c>
      <c r="AE96" s="206">
        <v>0</v>
      </c>
      <c r="AF96" s="206">
        <v>0</v>
      </c>
      <c r="AG96" s="206">
        <v>41.67</v>
      </c>
      <c r="AH96" s="206">
        <v>0</v>
      </c>
      <c r="AI96" s="206">
        <v>0</v>
      </c>
      <c r="AJ96" s="206">
        <v>0</v>
      </c>
      <c r="AK96" s="206">
        <v>18.43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0.17</v>
      </c>
      <c r="T97" s="206">
        <v>0.3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2.0099999999999998</v>
      </c>
      <c r="AD97" s="206">
        <v>0</v>
      </c>
      <c r="AE97" s="206">
        <v>0</v>
      </c>
      <c r="AF97" s="206">
        <v>0</v>
      </c>
      <c r="AG97" s="206">
        <v>41.67</v>
      </c>
      <c r="AH97" s="206">
        <v>0</v>
      </c>
      <c r="AI97" s="206">
        <v>0</v>
      </c>
      <c r="AJ97" s="206">
        <v>0</v>
      </c>
      <c r="AK97" s="206">
        <v>18.43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0.17</v>
      </c>
      <c r="T98" s="206">
        <v>0.3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2.0099999999999998</v>
      </c>
      <c r="AD98" s="206">
        <v>0</v>
      </c>
      <c r="AE98" s="206">
        <v>0</v>
      </c>
      <c r="AF98" s="206">
        <v>0</v>
      </c>
      <c r="AG98" s="206">
        <v>41.67</v>
      </c>
      <c r="AH98" s="206">
        <v>0</v>
      </c>
      <c r="AI98" s="206">
        <v>0</v>
      </c>
      <c r="AJ98" s="206">
        <v>0</v>
      </c>
      <c r="AK98" s="206">
        <v>18.43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7.3225000000000026E-3</v>
      </c>
      <c r="L99">
        <f t="shared" si="0"/>
        <v>3.2592499999999996E-2</v>
      </c>
      <c r="M99">
        <f t="shared" si="0"/>
        <v>5.4082500000000082E-2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1.6574999999999999E-3</v>
      </c>
      <c r="R99">
        <f t="shared" si="0"/>
        <v>3.6250000000000011E-3</v>
      </c>
      <c r="S99">
        <f t="shared" si="0"/>
        <v>2.7825000000000016E-3</v>
      </c>
      <c r="T99">
        <f t="shared" si="0"/>
        <v>7.2400000000000112E-3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4.5289999999999934E-2</v>
      </c>
      <c r="AD99">
        <f t="shared" si="0"/>
        <v>1.3799999999999999E-3</v>
      </c>
      <c r="AE99">
        <f t="shared" si="0"/>
        <v>0</v>
      </c>
      <c r="AF99">
        <f t="shared" si="0"/>
        <v>0</v>
      </c>
      <c r="AG99">
        <f t="shared" si="0"/>
        <v>2.1084925000000001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0.4361050000000003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19.350000000000001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19.350000000000001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19.350000000000001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19.350000000000001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19.350000000000001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19.350000000000001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19.350000000000001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19.350000000000001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19.350000000000001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19.350000000000001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0.02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19.350000000000001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0.03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19.350000000000001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19.350000000000001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0.06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19.350000000000001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0.06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19.350000000000001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0.06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19.350000000000001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0.06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19.350000000000001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0.06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19.350000000000001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0.06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19.350000000000001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0.06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19.350000000000001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0.06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19.350000000000001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0.06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19.350000000000001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0.06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19.350000000000001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0.06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19.350000000000001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0.06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19.350000000000001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0.06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19.350000000000001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19.350000000000001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19.350000000000001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19.350000000000001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19.350000000000001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19.350000000000001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19.350000000000001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19.350000000000001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19.350000000000001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19.350000000000001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19.350000000000001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19.350000000000001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19.350000000000001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19.350000000000001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19.350000000000001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19.350000000000001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19.350000000000001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19.350000000000001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19.350000000000001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19.350000000000001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19.350000000000001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19.350000000000001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19.350000000000001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19.39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19.39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19.39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19.39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19.39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19.39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19.39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19.39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19.39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19.39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19.39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19.39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19.39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19.39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19.39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19.39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19.39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19.39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19.39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19.39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19.39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19.39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19.39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19.39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19.39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19.39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19.39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19.39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19.350000000000001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19.350000000000001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19.350000000000001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19.350000000000001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3.51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3.51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3.51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3.51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4.34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4.34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8.33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8.33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8.33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8.33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2.2000000000000009E-4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0.40129000000000054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6">
        <v>320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6">
        <v>320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6">
        <v>320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6">
        <v>320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6">
        <v>320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6">
        <v>320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6">
        <v>320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6">
        <v>320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6">
        <v>320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6">
        <v>320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6">
        <v>320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6">
        <v>320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6">
        <v>320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6">
        <v>320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6">
        <v>320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6">
        <v>320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6">
        <v>320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6">
        <v>320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6">
        <v>320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6">
        <v>320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6">
        <v>320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320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320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320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320</v>
      </c>
      <c r="H27" s="206">
        <v>0</v>
      </c>
      <c r="I27" s="206">
        <v>0</v>
      </c>
      <c r="J27" s="206">
        <v>0</v>
      </c>
      <c r="K27" s="206">
        <v>292.44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320</v>
      </c>
      <c r="H28" s="206">
        <v>0</v>
      </c>
      <c r="I28" s="206">
        <v>0</v>
      </c>
      <c r="J28" s="206">
        <v>0</v>
      </c>
      <c r="K28" s="206">
        <v>292.44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320</v>
      </c>
      <c r="H29" s="206">
        <v>0</v>
      </c>
      <c r="I29" s="206">
        <v>0</v>
      </c>
      <c r="J29" s="206">
        <v>0</v>
      </c>
      <c r="K29" s="206">
        <v>292.44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320</v>
      </c>
      <c r="H30" s="206">
        <v>0</v>
      </c>
      <c r="I30" s="206">
        <v>0</v>
      </c>
      <c r="J30" s="206">
        <v>0</v>
      </c>
      <c r="K30" s="206">
        <v>292.44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320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320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320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320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320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320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320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320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320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320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320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320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320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320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320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320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28</v>
      </c>
      <c r="E47" s="26">
        <v>0</v>
      </c>
      <c r="F47" s="26">
        <v>0</v>
      </c>
      <c r="G47" s="206">
        <v>320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28</v>
      </c>
      <c r="E48" s="26">
        <v>0</v>
      </c>
      <c r="F48" s="26">
        <v>0</v>
      </c>
      <c r="G48" s="206">
        <v>320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28</v>
      </c>
      <c r="E49" s="26">
        <v>0</v>
      </c>
      <c r="F49" s="26">
        <v>0</v>
      </c>
      <c r="G49" s="206">
        <v>320</v>
      </c>
      <c r="H49" s="206">
        <v>0</v>
      </c>
      <c r="I49" s="206">
        <v>0</v>
      </c>
      <c r="J49" s="206">
        <v>0</v>
      </c>
      <c r="K49" s="206">
        <v>280.82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28</v>
      </c>
      <c r="E50" s="26">
        <v>0</v>
      </c>
      <c r="F50" s="26">
        <v>0</v>
      </c>
      <c r="G50" s="206">
        <v>320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320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320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320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320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320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320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320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320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320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320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320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320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320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320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320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320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320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320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320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320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320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320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320</v>
      </c>
      <c r="H73" s="206">
        <v>0</v>
      </c>
      <c r="I73" s="206">
        <v>0</v>
      </c>
      <c r="J73" s="206">
        <v>0</v>
      </c>
      <c r="K73" s="206">
        <v>310.44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320</v>
      </c>
      <c r="H74" s="206">
        <v>0</v>
      </c>
      <c r="I74" s="206">
        <v>0</v>
      </c>
      <c r="J74" s="206">
        <v>0</v>
      </c>
      <c r="K74" s="206">
        <v>310.44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320</v>
      </c>
      <c r="H75" s="206">
        <v>0</v>
      </c>
      <c r="I75" s="206">
        <v>0</v>
      </c>
      <c r="J75" s="206">
        <v>0</v>
      </c>
      <c r="K75" s="206">
        <v>310.44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320</v>
      </c>
      <c r="H76" s="206">
        <v>0</v>
      </c>
      <c r="I76" s="206">
        <v>0</v>
      </c>
      <c r="J76" s="206">
        <v>0</v>
      </c>
      <c r="K76" s="206">
        <v>310.44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320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320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320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320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320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320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150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150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150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150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150</v>
      </c>
      <c r="H87" s="206">
        <v>0</v>
      </c>
      <c r="I87" s="206">
        <v>0</v>
      </c>
      <c r="J87" s="206">
        <v>0</v>
      </c>
      <c r="K87" s="206">
        <v>292.44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150</v>
      </c>
      <c r="H88" s="206">
        <v>0</v>
      </c>
      <c r="I88" s="206">
        <v>0</v>
      </c>
      <c r="J88" s="206">
        <v>0</v>
      </c>
      <c r="K88" s="206">
        <v>292.44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150</v>
      </c>
      <c r="H89" s="206">
        <v>0</v>
      </c>
      <c r="I89" s="206">
        <v>0</v>
      </c>
      <c r="J89" s="206">
        <v>0</v>
      </c>
      <c r="K89" s="206">
        <v>292.44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150</v>
      </c>
      <c r="H90" s="206">
        <v>0</v>
      </c>
      <c r="I90" s="206">
        <v>0</v>
      </c>
      <c r="J90" s="206">
        <v>0</v>
      </c>
      <c r="K90" s="206">
        <v>292.44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150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150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150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150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150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150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150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150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0.84050000000000002</v>
      </c>
      <c r="D99" s="156">
        <f t="shared" si="0"/>
        <v>2.8000000000000001E-2</v>
      </c>
      <c r="E99" s="156">
        <f t="shared" si="0"/>
        <v>0</v>
      </c>
      <c r="F99" s="156">
        <f t="shared" si="0"/>
        <v>0</v>
      </c>
      <c r="G99" s="156">
        <f t="shared" si="0"/>
        <v>7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6.9180249999999965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19.87</v>
      </c>
      <c r="E3" s="206">
        <v>0</v>
      </c>
      <c r="F3" s="206">
        <v>7.64</v>
      </c>
      <c r="G3" s="206">
        <v>9.67</v>
      </c>
      <c r="H3" s="206">
        <v>0</v>
      </c>
      <c r="I3" s="206">
        <v>40.72</v>
      </c>
      <c r="J3" s="206">
        <v>0.49</v>
      </c>
      <c r="K3" s="206">
        <v>251.9</v>
      </c>
      <c r="L3" s="206">
        <v>6.29</v>
      </c>
      <c r="M3" s="206">
        <v>2.36</v>
      </c>
      <c r="N3" s="206">
        <v>2.0299999999999998</v>
      </c>
      <c r="O3" s="206">
        <v>1.44</v>
      </c>
      <c r="P3" s="206">
        <v>0.96</v>
      </c>
      <c r="Q3" s="206">
        <v>6.94</v>
      </c>
      <c r="R3" s="206">
        <v>12.1</v>
      </c>
      <c r="S3" s="206">
        <v>2.0499999999999998</v>
      </c>
      <c r="T3" s="206">
        <v>0.31</v>
      </c>
      <c r="U3" s="206">
        <v>2.0499999999999998</v>
      </c>
      <c r="V3" s="206">
        <v>9.1</v>
      </c>
      <c r="W3" s="206">
        <v>10.48</v>
      </c>
      <c r="X3" s="206">
        <v>50.38</v>
      </c>
      <c r="Y3" s="206">
        <v>0</v>
      </c>
      <c r="Z3" s="206">
        <v>2.42</v>
      </c>
      <c r="AA3" s="206">
        <v>20.73</v>
      </c>
      <c r="AB3" s="206">
        <v>0</v>
      </c>
      <c r="AC3" s="206">
        <v>20.7</v>
      </c>
      <c r="AD3" s="206">
        <v>0</v>
      </c>
      <c r="AE3" s="206">
        <v>0</v>
      </c>
      <c r="AF3" s="206">
        <v>0</v>
      </c>
      <c r="AG3" s="206">
        <v>1.89</v>
      </c>
      <c r="AH3" s="206">
        <v>0</v>
      </c>
      <c r="AI3" s="206">
        <v>0</v>
      </c>
      <c r="AJ3" s="206">
        <v>0</v>
      </c>
      <c r="AK3" s="206">
        <v>24.52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19.87</v>
      </c>
      <c r="E4" s="206">
        <v>0</v>
      </c>
      <c r="F4" s="206">
        <v>7.64</v>
      </c>
      <c r="G4" s="206">
        <v>9.67</v>
      </c>
      <c r="H4" s="206">
        <v>0</v>
      </c>
      <c r="I4" s="206">
        <v>40.72</v>
      </c>
      <c r="J4" s="206">
        <v>0.49</v>
      </c>
      <c r="K4" s="206">
        <v>251.9</v>
      </c>
      <c r="L4" s="206">
        <v>6.29</v>
      </c>
      <c r="M4" s="206">
        <v>2.36</v>
      </c>
      <c r="N4" s="206">
        <v>2.0299999999999998</v>
      </c>
      <c r="O4" s="206">
        <v>1.44</v>
      </c>
      <c r="P4" s="206">
        <v>0.96</v>
      </c>
      <c r="Q4" s="206">
        <v>8.43</v>
      </c>
      <c r="R4" s="206">
        <v>12.1</v>
      </c>
      <c r="S4" s="206">
        <v>2.04</v>
      </c>
      <c r="T4" s="206">
        <v>0.31</v>
      </c>
      <c r="U4" s="206">
        <v>2.0499999999999998</v>
      </c>
      <c r="V4" s="206">
        <v>9.1</v>
      </c>
      <c r="W4" s="206">
        <v>10.48</v>
      </c>
      <c r="X4" s="206">
        <v>50.38</v>
      </c>
      <c r="Y4" s="206">
        <v>0</v>
      </c>
      <c r="Z4" s="206">
        <v>2.42</v>
      </c>
      <c r="AA4" s="206">
        <v>20.73</v>
      </c>
      <c r="AB4" s="206">
        <v>0</v>
      </c>
      <c r="AC4" s="206">
        <v>20.7</v>
      </c>
      <c r="AD4" s="206">
        <v>0</v>
      </c>
      <c r="AE4" s="206">
        <v>0</v>
      </c>
      <c r="AF4" s="206">
        <v>0</v>
      </c>
      <c r="AG4" s="206">
        <v>1.89</v>
      </c>
      <c r="AH4" s="206">
        <v>0</v>
      </c>
      <c r="AI4" s="206">
        <v>0</v>
      </c>
      <c r="AJ4" s="206">
        <v>0</v>
      </c>
      <c r="AK4" s="206">
        <v>24.52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19.87</v>
      </c>
      <c r="E5" s="206">
        <v>0</v>
      </c>
      <c r="F5" s="206">
        <v>7.64</v>
      </c>
      <c r="G5" s="206">
        <v>9.67</v>
      </c>
      <c r="H5" s="206">
        <v>0</v>
      </c>
      <c r="I5" s="206">
        <v>40.72</v>
      </c>
      <c r="J5" s="206">
        <v>0.49</v>
      </c>
      <c r="K5" s="206">
        <v>251.9</v>
      </c>
      <c r="L5" s="206">
        <v>6.29</v>
      </c>
      <c r="M5" s="206">
        <v>2.36</v>
      </c>
      <c r="N5" s="206">
        <v>2.0299999999999998</v>
      </c>
      <c r="O5" s="206">
        <v>1.44</v>
      </c>
      <c r="P5" s="206">
        <v>0.75</v>
      </c>
      <c r="Q5" s="206">
        <v>6.46</v>
      </c>
      <c r="R5" s="206">
        <v>12.1</v>
      </c>
      <c r="S5" s="206">
        <v>0.98</v>
      </c>
      <c r="T5" s="206">
        <v>0.31</v>
      </c>
      <c r="U5" s="206">
        <v>2.0499999999999998</v>
      </c>
      <c r="V5" s="206">
        <v>9.1</v>
      </c>
      <c r="W5" s="206">
        <v>10.48</v>
      </c>
      <c r="X5" s="206">
        <v>50.38</v>
      </c>
      <c r="Y5" s="206">
        <v>0</v>
      </c>
      <c r="Z5" s="206">
        <v>2.42</v>
      </c>
      <c r="AA5" s="206">
        <v>20.73</v>
      </c>
      <c r="AB5" s="206">
        <v>0</v>
      </c>
      <c r="AC5" s="206">
        <v>20.7</v>
      </c>
      <c r="AD5" s="206">
        <v>0</v>
      </c>
      <c r="AE5" s="206">
        <v>0</v>
      </c>
      <c r="AF5" s="206">
        <v>0</v>
      </c>
      <c r="AG5" s="206">
        <v>1.89</v>
      </c>
      <c r="AH5" s="206">
        <v>0</v>
      </c>
      <c r="AI5" s="206">
        <v>0</v>
      </c>
      <c r="AJ5" s="206">
        <v>0</v>
      </c>
      <c r="AK5" s="206">
        <v>24.52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19.87</v>
      </c>
      <c r="E6" s="206">
        <v>0</v>
      </c>
      <c r="F6" s="206">
        <v>7.64</v>
      </c>
      <c r="G6" s="206">
        <v>9.67</v>
      </c>
      <c r="H6" s="206">
        <v>0</v>
      </c>
      <c r="I6" s="206">
        <v>40.72</v>
      </c>
      <c r="J6" s="206">
        <v>0.49</v>
      </c>
      <c r="K6" s="206">
        <v>251.9</v>
      </c>
      <c r="L6" s="206">
        <v>6.29</v>
      </c>
      <c r="M6" s="206">
        <v>2.36</v>
      </c>
      <c r="N6" s="206">
        <v>2.0299999999999998</v>
      </c>
      <c r="O6" s="206">
        <v>1.44</v>
      </c>
      <c r="P6" s="206">
        <v>0.75</v>
      </c>
      <c r="Q6" s="206">
        <v>6.46</v>
      </c>
      <c r="R6" s="206">
        <v>12.1</v>
      </c>
      <c r="S6" s="206">
        <v>0.98</v>
      </c>
      <c r="T6" s="206">
        <v>0.31</v>
      </c>
      <c r="U6" s="206">
        <v>2.0499999999999998</v>
      </c>
      <c r="V6" s="206">
        <v>9.1</v>
      </c>
      <c r="W6" s="206">
        <v>10.48</v>
      </c>
      <c r="X6" s="206">
        <v>50.38</v>
      </c>
      <c r="Y6" s="206">
        <v>0</v>
      </c>
      <c r="Z6" s="206">
        <v>2.42</v>
      </c>
      <c r="AA6" s="206">
        <v>20.73</v>
      </c>
      <c r="AB6" s="206">
        <v>0</v>
      </c>
      <c r="AC6" s="206">
        <v>20.7</v>
      </c>
      <c r="AD6" s="206">
        <v>0</v>
      </c>
      <c r="AE6" s="206">
        <v>0</v>
      </c>
      <c r="AF6" s="206">
        <v>0</v>
      </c>
      <c r="AG6" s="206">
        <v>1.89</v>
      </c>
      <c r="AH6" s="206">
        <v>0</v>
      </c>
      <c r="AI6" s="206">
        <v>0</v>
      </c>
      <c r="AJ6" s="206">
        <v>0</v>
      </c>
      <c r="AK6" s="206">
        <v>24.52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19.87</v>
      </c>
      <c r="E7" s="206">
        <v>0</v>
      </c>
      <c r="F7" s="206">
        <v>7.64</v>
      </c>
      <c r="G7" s="206">
        <v>9.67</v>
      </c>
      <c r="H7" s="206">
        <v>0</v>
      </c>
      <c r="I7" s="206">
        <v>40.72</v>
      </c>
      <c r="J7" s="206">
        <v>0.49</v>
      </c>
      <c r="K7" s="206">
        <v>251.9</v>
      </c>
      <c r="L7" s="206">
        <v>6.29</v>
      </c>
      <c r="M7" s="206">
        <v>2.36</v>
      </c>
      <c r="N7" s="206">
        <v>2.0299999999999998</v>
      </c>
      <c r="O7" s="206">
        <v>1.44</v>
      </c>
      <c r="P7" s="206">
        <v>0.75</v>
      </c>
      <c r="Q7" s="206">
        <v>6.46</v>
      </c>
      <c r="R7" s="206">
        <v>12.1</v>
      </c>
      <c r="S7" s="206">
        <v>0.99</v>
      </c>
      <c r="T7" s="206">
        <v>0.31</v>
      </c>
      <c r="U7" s="206">
        <v>2.0499999999999998</v>
      </c>
      <c r="V7" s="206">
        <v>9.1</v>
      </c>
      <c r="W7" s="206">
        <v>10.48</v>
      </c>
      <c r="X7" s="206">
        <v>50.38</v>
      </c>
      <c r="Y7" s="206">
        <v>0</v>
      </c>
      <c r="Z7" s="206">
        <v>2.42</v>
      </c>
      <c r="AA7" s="206">
        <v>20.73</v>
      </c>
      <c r="AB7" s="206">
        <v>0</v>
      </c>
      <c r="AC7" s="206">
        <v>20.7</v>
      </c>
      <c r="AD7" s="206">
        <v>0</v>
      </c>
      <c r="AE7" s="206">
        <v>0</v>
      </c>
      <c r="AF7" s="206">
        <v>0</v>
      </c>
      <c r="AG7" s="206">
        <v>1.89</v>
      </c>
      <c r="AH7" s="206">
        <v>0</v>
      </c>
      <c r="AI7" s="206">
        <v>0</v>
      </c>
      <c r="AJ7" s="206">
        <v>0</v>
      </c>
      <c r="AK7" s="206">
        <v>24.52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19.87</v>
      </c>
      <c r="E8" s="206">
        <v>0</v>
      </c>
      <c r="F8" s="206">
        <v>7.64</v>
      </c>
      <c r="G8" s="206">
        <v>9.67</v>
      </c>
      <c r="H8" s="206">
        <v>0</v>
      </c>
      <c r="I8" s="206">
        <v>40.72</v>
      </c>
      <c r="J8" s="206">
        <v>0.49</v>
      </c>
      <c r="K8" s="206">
        <v>251.9</v>
      </c>
      <c r="L8" s="206">
        <v>6.29</v>
      </c>
      <c r="M8" s="206">
        <v>2.36</v>
      </c>
      <c r="N8" s="206">
        <v>2.0299999999999998</v>
      </c>
      <c r="O8" s="206">
        <v>1.44</v>
      </c>
      <c r="P8" s="206">
        <v>0.75</v>
      </c>
      <c r="Q8" s="206">
        <v>6.46</v>
      </c>
      <c r="R8" s="206">
        <v>12.1</v>
      </c>
      <c r="S8" s="206">
        <v>0.94</v>
      </c>
      <c r="T8" s="206">
        <v>0.31</v>
      </c>
      <c r="U8" s="206">
        <v>2.0499999999999998</v>
      </c>
      <c r="V8" s="206">
        <v>9.1</v>
      </c>
      <c r="W8" s="206">
        <v>10.48</v>
      </c>
      <c r="X8" s="206">
        <v>50.38</v>
      </c>
      <c r="Y8" s="206">
        <v>0</v>
      </c>
      <c r="Z8" s="206">
        <v>2.42</v>
      </c>
      <c r="AA8" s="206">
        <v>20.73</v>
      </c>
      <c r="AB8" s="206">
        <v>0</v>
      </c>
      <c r="AC8" s="206">
        <v>20.7</v>
      </c>
      <c r="AD8" s="206">
        <v>0</v>
      </c>
      <c r="AE8" s="206">
        <v>0</v>
      </c>
      <c r="AF8" s="206">
        <v>0</v>
      </c>
      <c r="AG8" s="206">
        <v>1.89</v>
      </c>
      <c r="AH8" s="206">
        <v>0</v>
      </c>
      <c r="AI8" s="206">
        <v>0</v>
      </c>
      <c r="AJ8" s="206">
        <v>0</v>
      </c>
      <c r="AK8" s="206">
        <v>24.52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19.87</v>
      </c>
      <c r="E9" s="206">
        <v>0</v>
      </c>
      <c r="F9" s="206">
        <v>7.64</v>
      </c>
      <c r="G9" s="206">
        <v>9.67</v>
      </c>
      <c r="H9" s="206">
        <v>0</v>
      </c>
      <c r="I9" s="206">
        <v>40.72</v>
      </c>
      <c r="J9" s="206">
        <v>0.49</v>
      </c>
      <c r="K9" s="206">
        <v>251.9</v>
      </c>
      <c r="L9" s="206">
        <v>6.29</v>
      </c>
      <c r="M9" s="206">
        <v>2.36</v>
      </c>
      <c r="N9" s="206">
        <v>2.0299999999999998</v>
      </c>
      <c r="O9" s="206">
        <v>1.44</v>
      </c>
      <c r="P9" s="206">
        <v>0.75</v>
      </c>
      <c r="Q9" s="206">
        <v>6.47</v>
      </c>
      <c r="R9" s="206">
        <v>12.1</v>
      </c>
      <c r="S9" s="206">
        <v>2.73</v>
      </c>
      <c r="T9" s="206">
        <v>0.31</v>
      </c>
      <c r="U9" s="206">
        <v>2.0499999999999998</v>
      </c>
      <c r="V9" s="206">
        <v>9.1</v>
      </c>
      <c r="W9" s="206">
        <v>10.48</v>
      </c>
      <c r="X9" s="206">
        <v>50.38</v>
      </c>
      <c r="Y9" s="206">
        <v>0</v>
      </c>
      <c r="Z9" s="206">
        <v>2.42</v>
      </c>
      <c r="AA9" s="206">
        <v>20.73</v>
      </c>
      <c r="AB9" s="206">
        <v>0</v>
      </c>
      <c r="AC9" s="206">
        <v>20.7</v>
      </c>
      <c r="AD9" s="206">
        <v>0</v>
      </c>
      <c r="AE9" s="206">
        <v>0</v>
      </c>
      <c r="AF9" s="206">
        <v>0</v>
      </c>
      <c r="AG9" s="206">
        <v>1.89</v>
      </c>
      <c r="AH9" s="206">
        <v>0</v>
      </c>
      <c r="AI9" s="206">
        <v>0</v>
      </c>
      <c r="AJ9" s="206">
        <v>0</v>
      </c>
      <c r="AK9" s="206">
        <v>24.52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19.87</v>
      </c>
      <c r="E10" s="206">
        <v>0</v>
      </c>
      <c r="F10" s="206">
        <v>7.64</v>
      </c>
      <c r="G10" s="206">
        <v>9.67</v>
      </c>
      <c r="H10" s="206">
        <v>0</v>
      </c>
      <c r="I10" s="206">
        <v>40.72</v>
      </c>
      <c r="J10" s="206">
        <v>0.49</v>
      </c>
      <c r="K10" s="206">
        <v>251.9</v>
      </c>
      <c r="L10" s="206">
        <v>6.29</v>
      </c>
      <c r="M10" s="206">
        <v>2.36</v>
      </c>
      <c r="N10" s="206">
        <v>2.0299999999999998</v>
      </c>
      <c r="O10" s="206">
        <v>1.44</v>
      </c>
      <c r="P10" s="206">
        <v>0.75</v>
      </c>
      <c r="Q10" s="206">
        <v>5.8</v>
      </c>
      <c r="R10" s="206">
        <v>12.1</v>
      </c>
      <c r="S10" s="206">
        <v>2.4700000000000002</v>
      </c>
      <c r="T10" s="206">
        <v>0.31</v>
      </c>
      <c r="U10" s="206">
        <v>2.0499999999999998</v>
      </c>
      <c r="V10" s="206">
        <v>9.1</v>
      </c>
      <c r="W10" s="206">
        <v>10.48</v>
      </c>
      <c r="X10" s="206">
        <v>50.38</v>
      </c>
      <c r="Y10" s="206">
        <v>0</v>
      </c>
      <c r="Z10" s="206">
        <v>2.42</v>
      </c>
      <c r="AA10" s="206">
        <v>20.73</v>
      </c>
      <c r="AB10" s="206">
        <v>0</v>
      </c>
      <c r="AC10" s="206">
        <v>20.7</v>
      </c>
      <c r="AD10" s="206">
        <v>0</v>
      </c>
      <c r="AE10" s="206">
        <v>0</v>
      </c>
      <c r="AF10" s="206">
        <v>0</v>
      </c>
      <c r="AG10" s="206">
        <v>1.89</v>
      </c>
      <c r="AH10" s="206">
        <v>0</v>
      </c>
      <c r="AI10" s="206">
        <v>0</v>
      </c>
      <c r="AJ10" s="206">
        <v>0</v>
      </c>
      <c r="AK10" s="206">
        <v>24.52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19.87</v>
      </c>
      <c r="E11" s="206">
        <v>0</v>
      </c>
      <c r="F11" s="206">
        <v>7.64</v>
      </c>
      <c r="G11" s="206">
        <v>9.67</v>
      </c>
      <c r="H11" s="206">
        <v>0</v>
      </c>
      <c r="I11" s="206">
        <v>40.72</v>
      </c>
      <c r="J11" s="206">
        <v>0.49</v>
      </c>
      <c r="K11" s="206">
        <v>251.9</v>
      </c>
      <c r="L11" s="206">
        <v>6.29</v>
      </c>
      <c r="M11" s="206">
        <v>2.36</v>
      </c>
      <c r="N11" s="206">
        <v>2.0299999999999998</v>
      </c>
      <c r="O11" s="206">
        <v>1.44</v>
      </c>
      <c r="P11" s="206">
        <v>0.75</v>
      </c>
      <c r="Q11" s="206">
        <v>6.47</v>
      </c>
      <c r="R11" s="206">
        <v>12.1</v>
      </c>
      <c r="S11" s="206">
        <v>2.73</v>
      </c>
      <c r="T11" s="206">
        <v>0.31</v>
      </c>
      <c r="U11" s="206">
        <v>2.0499999999999998</v>
      </c>
      <c r="V11" s="206">
        <v>9.1</v>
      </c>
      <c r="W11" s="206">
        <v>10.48</v>
      </c>
      <c r="X11" s="206">
        <v>48.39</v>
      </c>
      <c r="Y11" s="206">
        <v>0</v>
      </c>
      <c r="Z11" s="206">
        <v>2.42</v>
      </c>
      <c r="AA11" s="206">
        <v>20.73</v>
      </c>
      <c r="AB11" s="206">
        <v>0</v>
      </c>
      <c r="AC11" s="206">
        <v>20.7</v>
      </c>
      <c r="AD11" s="206">
        <v>0</v>
      </c>
      <c r="AE11" s="206">
        <v>0</v>
      </c>
      <c r="AF11" s="206">
        <v>0</v>
      </c>
      <c r="AG11" s="206">
        <v>1.89</v>
      </c>
      <c r="AH11" s="206">
        <v>0</v>
      </c>
      <c r="AI11" s="206">
        <v>0</v>
      </c>
      <c r="AJ11" s="206">
        <v>0</v>
      </c>
      <c r="AK11" s="206">
        <v>19.91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19.87</v>
      </c>
      <c r="E12" s="206">
        <v>0</v>
      </c>
      <c r="F12" s="206">
        <v>7.64</v>
      </c>
      <c r="G12" s="206">
        <v>9.67</v>
      </c>
      <c r="H12" s="206">
        <v>0</v>
      </c>
      <c r="I12" s="206">
        <v>40.72</v>
      </c>
      <c r="J12" s="206">
        <v>0.49</v>
      </c>
      <c r="K12" s="206">
        <v>251.9</v>
      </c>
      <c r="L12" s="206">
        <v>6.29</v>
      </c>
      <c r="M12" s="206">
        <v>2.36</v>
      </c>
      <c r="N12" s="206">
        <v>2.0299999999999998</v>
      </c>
      <c r="O12" s="206">
        <v>1.44</v>
      </c>
      <c r="P12" s="206">
        <v>0.75</v>
      </c>
      <c r="Q12" s="206">
        <v>6.47</v>
      </c>
      <c r="R12" s="206">
        <v>12.1</v>
      </c>
      <c r="S12" s="206">
        <v>2.73</v>
      </c>
      <c r="T12" s="206">
        <v>0.31</v>
      </c>
      <c r="U12" s="206">
        <v>2.0499999999999998</v>
      </c>
      <c r="V12" s="206">
        <v>9.1</v>
      </c>
      <c r="W12" s="206">
        <v>10.48</v>
      </c>
      <c r="X12" s="206">
        <v>50.38</v>
      </c>
      <c r="Y12" s="206">
        <v>0</v>
      </c>
      <c r="Z12" s="206">
        <v>2.42</v>
      </c>
      <c r="AA12" s="206">
        <v>20.73</v>
      </c>
      <c r="AB12" s="206">
        <v>0</v>
      </c>
      <c r="AC12" s="206">
        <v>20.7</v>
      </c>
      <c r="AD12" s="206">
        <v>0</v>
      </c>
      <c r="AE12" s="206">
        <v>0</v>
      </c>
      <c r="AF12" s="206">
        <v>0</v>
      </c>
      <c r="AG12" s="206">
        <v>1.89</v>
      </c>
      <c r="AH12" s="206">
        <v>0</v>
      </c>
      <c r="AI12" s="206">
        <v>0</v>
      </c>
      <c r="AJ12" s="206">
        <v>0</v>
      </c>
      <c r="AK12" s="206">
        <v>24.52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19.87</v>
      </c>
      <c r="E13" s="206">
        <v>0</v>
      </c>
      <c r="F13" s="206">
        <v>7.64</v>
      </c>
      <c r="G13" s="206">
        <v>9.67</v>
      </c>
      <c r="H13" s="206">
        <v>0</v>
      </c>
      <c r="I13" s="206">
        <v>40.72</v>
      </c>
      <c r="J13" s="206">
        <v>0.49</v>
      </c>
      <c r="K13" s="206">
        <v>251.9</v>
      </c>
      <c r="L13" s="206">
        <v>6.29</v>
      </c>
      <c r="M13" s="206">
        <v>2.36</v>
      </c>
      <c r="N13" s="206">
        <v>2.0299999999999998</v>
      </c>
      <c r="O13" s="206">
        <v>1.44</v>
      </c>
      <c r="P13" s="206">
        <v>0.75</v>
      </c>
      <c r="Q13" s="206">
        <v>6.47</v>
      </c>
      <c r="R13" s="206">
        <v>12.1</v>
      </c>
      <c r="S13" s="206">
        <v>2.73</v>
      </c>
      <c r="T13" s="206">
        <v>0.36</v>
      </c>
      <c r="U13" s="206">
        <v>2.0499999999999998</v>
      </c>
      <c r="V13" s="206">
        <v>9.1</v>
      </c>
      <c r="W13" s="206">
        <v>10.48</v>
      </c>
      <c r="X13" s="206">
        <v>46.71</v>
      </c>
      <c r="Y13" s="206">
        <v>0</v>
      </c>
      <c r="Z13" s="206">
        <v>2.42</v>
      </c>
      <c r="AA13" s="206">
        <v>20.73</v>
      </c>
      <c r="AB13" s="206">
        <v>0</v>
      </c>
      <c r="AC13" s="206">
        <v>20.65</v>
      </c>
      <c r="AD13" s="206">
        <v>0</v>
      </c>
      <c r="AE13" s="206">
        <v>0</v>
      </c>
      <c r="AF13" s="206">
        <v>0</v>
      </c>
      <c r="AG13" s="206">
        <v>1.89</v>
      </c>
      <c r="AH13" s="206">
        <v>0</v>
      </c>
      <c r="AI13" s="206">
        <v>0</v>
      </c>
      <c r="AJ13" s="206">
        <v>0</v>
      </c>
      <c r="AK13" s="206">
        <v>19.91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19.87</v>
      </c>
      <c r="E14" s="206">
        <v>0</v>
      </c>
      <c r="F14" s="206">
        <v>7.64</v>
      </c>
      <c r="G14" s="206">
        <v>9.67</v>
      </c>
      <c r="H14" s="206">
        <v>0</v>
      </c>
      <c r="I14" s="206">
        <v>40.72</v>
      </c>
      <c r="J14" s="206">
        <v>0.49</v>
      </c>
      <c r="K14" s="206">
        <v>251.9</v>
      </c>
      <c r="L14" s="206">
        <v>6.29</v>
      </c>
      <c r="M14" s="206">
        <v>2.36</v>
      </c>
      <c r="N14" s="206">
        <v>2.0299999999999998</v>
      </c>
      <c r="O14" s="206">
        <v>1.44</v>
      </c>
      <c r="P14" s="206">
        <v>0.75</v>
      </c>
      <c r="Q14" s="206">
        <v>6.46</v>
      </c>
      <c r="R14" s="206">
        <v>12.1</v>
      </c>
      <c r="S14" s="206">
        <v>2.56</v>
      </c>
      <c r="T14" s="206">
        <v>0.43</v>
      </c>
      <c r="U14" s="206">
        <v>2.0499999999999998</v>
      </c>
      <c r="V14" s="206">
        <v>9.1</v>
      </c>
      <c r="W14" s="206">
        <v>10.48</v>
      </c>
      <c r="X14" s="206">
        <v>46.71</v>
      </c>
      <c r="Y14" s="206">
        <v>0</v>
      </c>
      <c r="Z14" s="206">
        <v>2.42</v>
      </c>
      <c r="AA14" s="206">
        <v>20.73</v>
      </c>
      <c r="AB14" s="206">
        <v>0</v>
      </c>
      <c r="AC14" s="206">
        <v>20.65</v>
      </c>
      <c r="AD14" s="206">
        <v>0</v>
      </c>
      <c r="AE14" s="206">
        <v>0</v>
      </c>
      <c r="AF14" s="206">
        <v>0</v>
      </c>
      <c r="AG14" s="206">
        <v>1.89</v>
      </c>
      <c r="AH14" s="206">
        <v>0</v>
      </c>
      <c r="AI14" s="206">
        <v>0</v>
      </c>
      <c r="AJ14" s="206">
        <v>0</v>
      </c>
      <c r="AK14" s="206">
        <v>19.91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19.87</v>
      </c>
      <c r="E15" s="206">
        <v>0</v>
      </c>
      <c r="F15" s="206">
        <v>7.64</v>
      </c>
      <c r="G15" s="206">
        <v>9.67</v>
      </c>
      <c r="H15" s="206">
        <v>0</v>
      </c>
      <c r="I15" s="206">
        <v>40.72</v>
      </c>
      <c r="J15" s="206">
        <v>0.49</v>
      </c>
      <c r="K15" s="206">
        <v>251.9</v>
      </c>
      <c r="L15" s="206">
        <v>6.29</v>
      </c>
      <c r="M15" s="206">
        <v>3.08</v>
      </c>
      <c r="N15" s="206">
        <v>2.0299999999999998</v>
      </c>
      <c r="O15" s="206">
        <v>1.44</v>
      </c>
      <c r="P15" s="206">
        <v>0.75</v>
      </c>
      <c r="Q15" s="206">
        <v>6.47</v>
      </c>
      <c r="R15" s="206">
        <v>12.1</v>
      </c>
      <c r="S15" s="206">
        <v>2.73</v>
      </c>
      <c r="T15" s="206">
        <v>0.48</v>
      </c>
      <c r="U15" s="206">
        <v>2.0499999999999998</v>
      </c>
      <c r="V15" s="206">
        <v>9.1</v>
      </c>
      <c r="W15" s="206">
        <v>10.48</v>
      </c>
      <c r="X15" s="206">
        <v>46.71</v>
      </c>
      <c r="Y15" s="206">
        <v>0</v>
      </c>
      <c r="Z15" s="206">
        <v>2.42</v>
      </c>
      <c r="AA15" s="206">
        <v>20.73</v>
      </c>
      <c r="AB15" s="206">
        <v>0</v>
      </c>
      <c r="AC15" s="206">
        <v>20.7</v>
      </c>
      <c r="AD15" s="206">
        <v>0</v>
      </c>
      <c r="AE15" s="206">
        <v>0</v>
      </c>
      <c r="AF15" s="206">
        <v>0</v>
      </c>
      <c r="AG15" s="206">
        <v>1.89</v>
      </c>
      <c r="AH15" s="206">
        <v>0</v>
      </c>
      <c r="AI15" s="206">
        <v>0</v>
      </c>
      <c r="AJ15" s="206">
        <v>0</v>
      </c>
      <c r="AK15" s="206">
        <v>19.91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19.87</v>
      </c>
      <c r="E16" s="206">
        <v>0</v>
      </c>
      <c r="F16" s="206">
        <v>7.64</v>
      </c>
      <c r="G16" s="206">
        <v>9.67</v>
      </c>
      <c r="H16" s="206">
        <v>0</v>
      </c>
      <c r="I16" s="206">
        <v>40.72</v>
      </c>
      <c r="J16" s="206">
        <v>0.49</v>
      </c>
      <c r="K16" s="206">
        <v>251.9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0.75</v>
      </c>
      <c r="Q16" s="206">
        <v>6.47</v>
      </c>
      <c r="R16" s="206">
        <v>12.1</v>
      </c>
      <c r="S16" s="206">
        <v>2.73</v>
      </c>
      <c r="T16" s="206">
        <v>0.5</v>
      </c>
      <c r="U16" s="206">
        <v>2.0499999999999998</v>
      </c>
      <c r="V16" s="206">
        <v>9.1</v>
      </c>
      <c r="W16" s="206">
        <v>10.48</v>
      </c>
      <c r="X16" s="206">
        <v>46.71</v>
      </c>
      <c r="Y16" s="206">
        <v>0</v>
      </c>
      <c r="Z16" s="206">
        <v>2.42</v>
      </c>
      <c r="AA16" s="206">
        <v>20.73</v>
      </c>
      <c r="AB16" s="206">
        <v>0</v>
      </c>
      <c r="AC16" s="206">
        <v>20.7</v>
      </c>
      <c r="AD16" s="206">
        <v>0</v>
      </c>
      <c r="AE16" s="206">
        <v>0</v>
      </c>
      <c r="AF16" s="206">
        <v>0</v>
      </c>
      <c r="AG16" s="206">
        <v>1.89</v>
      </c>
      <c r="AH16" s="206">
        <v>0</v>
      </c>
      <c r="AI16" s="206">
        <v>0</v>
      </c>
      <c r="AJ16" s="206">
        <v>0</v>
      </c>
      <c r="AK16" s="206">
        <v>19.91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19.87</v>
      </c>
      <c r="E17" s="206">
        <v>0</v>
      </c>
      <c r="F17" s="206">
        <v>7.64</v>
      </c>
      <c r="G17" s="206">
        <v>9.67</v>
      </c>
      <c r="H17" s="206">
        <v>0</v>
      </c>
      <c r="I17" s="206">
        <v>39.99</v>
      </c>
      <c r="J17" s="206">
        <v>0.49</v>
      </c>
      <c r="K17" s="206">
        <v>251.9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0.75</v>
      </c>
      <c r="Q17" s="206">
        <v>6.47</v>
      </c>
      <c r="R17" s="206">
        <v>12.1</v>
      </c>
      <c r="S17" s="206">
        <v>2.72</v>
      </c>
      <c r="T17" s="206">
        <v>0.5</v>
      </c>
      <c r="U17" s="206">
        <v>2.0499999999999998</v>
      </c>
      <c r="V17" s="206">
        <v>9.1</v>
      </c>
      <c r="W17" s="206">
        <v>10.48</v>
      </c>
      <c r="X17" s="206">
        <v>50.38</v>
      </c>
      <c r="Y17" s="206">
        <v>0</v>
      </c>
      <c r="Z17" s="206">
        <v>2.42</v>
      </c>
      <c r="AA17" s="206">
        <v>20.73</v>
      </c>
      <c r="AB17" s="206">
        <v>0</v>
      </c>
      <c r="AC17" s="206">
        <v>20.7</v>
      </c>
      <c r="AD17" s="206">
        <v>0</v>
      </c>
      <c r="AE17" s="206">
        <v>0</v>
      </c>
      <c r="AF17" s="206">
        <v>0</v>
      </c>
      <c r="AG17" s="206">
        <v>1.89</v>
      </c>
      <c r="AH17" s="206">
        <v>0</v>
      </c>
      <c r="AI17" s="206">
        <v>0</v>
      </c>
      <c r="AJ17" s="206">
        <v>0</v>
      </c>
      <c r="AK17" s="206">
        <v>19.91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19.87</v>
      </c>
      <c r="E18" s="206">
        <v>0</v>
      </c>
      <c r="F18" s="206">
        <v>7.64</v>
      </c>
      <c r="G18" s="206">
        <v>9.67</v>
      </c>
      <c r="H18" s="206">
        <v>0</v>
      </c>
      <c r="I18" s="206">
        <v>39.99</v>
      </c>
      <c r="J18" s="206">
        <v>0.49</v>
      </c>
      <c r="K18" s="206">
        <v>251.9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0.75</v>
      </c>
      <c r="Q18" s="206">
        <v>6.47</v>
      </c>
      <c r="R18" s="206">
        <v>12.1</v>
      </c>
      <c r="S18" s="206">
        <v>2.72</v>
      </c>
      <c r="T18" s="206">
        <v>0.5</v>
      </c>
      <c r="U18" s="206">
        <v>2.0499999999999998</v>
      </c>
      <c r="V18" s="206">
        <v>9.1</v>
      </c>
      <c r="W18" s="206">
        <v>10.48</v>
      </c>
      <c r="X18" s="206">
        <v>50.38</v>
      </c>
      <c r="Y18" s="206">
        <v>0</v>
      </c>
      <c r="Z18" s="206">
        <v>2.42</v>
      </c>
      <c r="AA18" s="206">
        <v>20.73</v>
      </c>
      <c r="AB18" s="206">
        <v>0</v>
      </c>
      <c r="AC18" s="206">
        <v>20.7</v>
      </c>
      <c r="AD18" s="206">
        <v>0</v>
      </c>
      <c r="AE18" s="206">
        <v>0</v>
      </c>
      <c r="AF18" s="206">
        <v>0</v>
      </c>
      <c r="AG18" s="206">
        <v>1.89</v>
      </c>
      <c r="AH18" s="206">
        <v>0</v>
      </c>
      <c r="AI18" s="206">
        <v>0</v>
      </c>
      <c r="AJ18" s="206">
        <v>0</v>
      </c>
      <c r="AK18" s="206">
        <v>19.91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19.87</v>
      </c>
      <c r="E19" s="206">
        <v>0</v>
      </c>
      <c r="F19" s="206">
        <v>7.64</v>
      </c>
      <c r="G19" s="206">
        <v>9.67</v>
      </c>
      <c r="H19" s="206">
        <v>0</v>
      </c>
      <c r="I19" s="206">
        <v>39.99</v>
      </c>
      <c r="J19" s="206">
        <v>0.49</v>
      </c>
      <c r="K19" s="206">
        <v>251.9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0.75</v>
      </c>
      <c r="Q19" s="206">
        <v>5.8</v>
      </c>
      <c r="R19" s="206">
        <v>12.1</v>
      </c>
      <c r="S19" s="206">
        <v>2.46</v>
      </c>
      <c r="T19" s="206">
        <v>0.5</v>
      </c>
      <c r="U19" s="206">
        <v>2.0499999999999998</v>
      </c>
      <c r="V19" s="206">
        <v>9.1</v>
      </c>
      <c r="W19" s="206">
        <v>10.48</v>
      </c>
      <c r="X19" s="206">
        <v>50.38</v>
      </c>
      <c r="Y19" s="206">
        <v>0</v>
      </c>
      <c r="Z19" s="206">
        <v>2.42</v>
      </c>
      <c r="AA19" s="206">
        <v>20.73</v>
      </c>
      <c r="AB19" s="206">
        <v>0</v>
      </c>
      <c r="AC19" s="206">
        <v>20.7</v>
      </c>
      <c r="AD19" s="206">
        <v>0</v>
      </c>
      <c r="AE19" s="206">
        <v>0</v>
      </c>
      <c r="AF19" s="206">
        <v>0</v>
      </c>
      <c r="AG19" s="206">
        <v>1.89</v>
      </c>
      <c r="AH19" s="206">
        <v>0</v>
      </c>
      <c r="AI19" s="206">
        <v>0</v>
      </c>
      <c r="AJ19" s="206">
        <v>0</v>
      </c>
      <c r="AK19" s="206">
        <v>24.52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19.87</v>
      </c>
      <c r="E20" s="206">
        <v>0</v>
      </c>
      <c r="F20" s="206">
        <v>7.64</v>
      </c>
      <c r="G20" s="206">
        <v>9.67</v>
      </c>
      <c r="H20" s="206">
        <v>0</v>
      </c>
      <c r="I20" s="206">
        <v>39.99</v>
      </c>
      <c r="J20" s="206">
        <v>0.49</v>
      </c>
      <c r="K20" s="206">
        <v>251.9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0.75</v>
      </c>
      <c r="Q20" s="206">
        <v>5.8</v>
      </c>
      <c r="R20" s="206">
        <v>12.1</v>
      </c>
      <c r="S20" s="206">
        <v>2.33</v>
      </c>
      <c r="T20" s="206">
        <v>0.5</v>
      </c>
      <c r="U20" s="206">
        <v>2.0499999999999998</v>
      </c>
      <c r="V20" s="206">
        <v>9.1</v>
      </c>
      <c r="W20" s="206">
        <v>10.48</v>
      </c>
      <c r="X20" s="206">
        <v>50.38</v>
      </c>
      <c r="Y20" s="206">
        <v>0</v>
      </c>
      <c r="Z20" s="206">
        <v>2.42</v>
      </c>
      <c r="AA20" s="206">
        <v>20.73</v>
      </c>
      <c r="AB20" s="206">
        <v>0</v>
      </c>
      <c r="AC20" s="206">
        <v>20.7</v>
      </c>
      <c r="AD20" s="206">
        <v>0</v>
      </c>
      <c r="AE20" s="206">
        <v>0</v>
      </c>
      <c r="AF20" s="206">
        <v>0</v>
      </c>
      <c r="AG20" s="206">
        <v>1.89</v>
      </c>
      <c r="AH20" s="206">
        <v>0</v>
      </c>
      <c r="AI20" s="206">
        <v>0</v>
      </c>
      <c r="AJ20" s="206">
        <v>0</v>
      </c>
      <c r="AK20" s="206">
        <v>24.52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19.87</v>
      </c>
      <c r="E21" s="206">
        <v>0</v>
      </c>
      <c r="F21" s="206">
        <v>7.64</v>
      </c>
      <c r="G21" s="206">
        <v>9.67</v>
      </c>
      <c r="H21" s="206">
        <v>0</v>
      </c>
      <c r="I21" s="206">
        <v>39.99</v>
      </c>
      <c r="J21" s="206">
        <v>0.49</v>
      </c>
      <c r="K21" s="206">
        <v>251.9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0.75</v>
      </c>
      <c r="Q21" s="206">
        <v>6.47</v>
      </c>
      <c r="R21" s="206">
        <v>12.1</v>
      </c>
      <c r="S21" s="206">
        <v>2.73</v>
      </c>
      <c r="T21" s="206">
        <v>0.5</v>
      </c>
      <c r="U21" s="206">
        <v>2.0499999999999998</v>
      </c>
      <c r="V21" s="206">
        <v>9.1</v>
      </c>
      <c r="W21" s="206">
        <v>10.48</v>
      </c>
      <c r="X21" s="206">
        <v>50.38</v>
      </c>
      <c r="Y21" s="206">
        <v>0</v>
      </c>
      <c r="Z21" s="206">
        <v>2.42</v>
      </c>
      <c r="AA21" s="206">
        <v>20.73</v>
      </c>
      <c r="AB21" s="206">
        <v>0</v>
      </c>
      <c r="AC21" s="206">
        <v>20.7</v>
      </c>
      <c r="AD21" s="206">
        <v>0</v>
      </c>
      <c r="AE21" s="206">
        <v>0</v>
      </c>
      <c r="AF21" s="206">
        <v>0</v>
      </c>
      <c r="AG21" s="206">
        <v>1.89</v>
      </c>
      <c r="AH21" s="206">
        <v>0</v>
      </c>
      <c r="AI21" s="206">
        <v>0</v>
      </c>
      <c r="AJ21" s="206">
        <v>0</v>
      </c>
      <c r="AK21" s="206">
        <v>24.52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19.87</v>
      </c>
      <c r="E22" s="206">
        <v>0</v>
      </c>
      <c r="F22" s="206">
        <v>7.64</v>
      </c>
      <c r="G22" s="206">
        <v>9.67</v>
      </c>
      <c r="H22" s="206">
        <v>0</v>
      </c>
      <c r="I22" s="206">
        <v>39.99</v>
      </c>
      <c r="J22" s="206">
        <v>0.49</v>
      </c>
      <c r="K22" s="206">
        <v>251.9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0.75</v>
      </c>
      <c r="Q22" s="206">
        <v>6.47</v>
      </c>
      <c r="R22" s="206">
        <v>12.1</v>
      </c>
      <c r="S22" s="206">
        <v>2.73</v>
      </c>
      <c r="T22" s="206">
        <v>0.5</v>
      </c>
      <c r="U22" s="206">
        <v>2.0499999999999998</v>
      </c>
      <c r="V22" s="206">
        <v>9.1</v>
      </c>
      <c r="W22" s="206">
        <v>10.48</v>
      </c>
      <c r="X22" s="206">
        <v>50.38</v>
      </c>
      <c r="Y22" s="206">
        <v>0</v>
      </c>
      <c r="Z22" s="206">
        <v>2.42</v>
      </c>
      <c r="AA22" s="206">
        <v>20.73</v>
      </c>
      <c r="AB22" s="206">
        <v>0</v>
      </c>
      <c r="AC22" s="206">
        <v>20.7</v>
      </c>
      <c r="AD22" s="206">
        <v>0</v>
      </c>
      <c r="AE22" s="206">
        <v>0</v>
      </c>
      <c r="AF22" s="206">
        <v>0</v>
      </c>
      <c r="AG22" s="206">
        <v>1.89</v>
      </c>
      <c r="AH22" s="206">
        <v>0</v>
      </c>
      <c r="AI22" s="206">
        <v>0</v>
      </c>
      <c r="AJ22" s="206">
        <v>0</v>
      </c>
      <c r="AK22" s="206">
        <v>24.52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19.87</v>
      </c>
      <c r="E23" s="206">
        <v>0</v>
      </c>
      <c r="F23" s="206">
        <v>7.64</v>
      </c>
      <c r="G23" s="206">
        <v>9.67</v>
      </c>
      <c r="H23" s="206">
        <v>0</v>
      </c>
      <c r="I23" s="206">
        <v>39.99</v>
      </c>
      <c r="J23" s="206">
        <v>0.49</v>
      </c>
      <c r="K23" s="206">
        <v>251.9</v>
      </c>
      <c r="L23" s="206">
        <v>6.29</v>
      </c>
      <c r="M23" s="206">
        <v>2.4900000000000002</v>
      </c>
      <c r="N23" s="206">
        <v>2.0299999999999998</v>
      </c>
      <c r="O23" s="206">
        <v>1.44</v>
      </c>
      <c r="P23" s="206">
        <v>0.75</v>
      </c>
      <c r="Q23" s="206">
        <v>9.4700000000000006</v>
      </c>
      <c r="R23" s="206">
        <v>12.1</v>
      </c>
      <c r="S23" s="206">
        <v>2.72</v>
      </c>
      <c r="T23" s="206">
        <v>0.5</v>
      </c>
      <c r="U23" s="206">
        <v>2.0499999999999998</v>
      </c>
      <c r="V23" s="206">
        <v>9.1</v>
      </c>
      <c r="W23" s="206">
        <v>10.48</v>
      </c>
      <c r="X23" s="206">
        <v>50.38</v>
      </c>
      <c r="Y23" s="206">
        <v>0</v>
      </c>
      <c r="Z23" s="206">
        <v>2.42</v>
      </c>
      <c r="AA23" s="206">
        <v>20.73</v>
      </c>
      <c r="AB23" s="206">
        <v>0</v>
      </c>
      <c r="AC23" s="206">
        <v>20.7</v>
      </c>
      <c r="AD23" s="206">
        <v>0</v>
      </c>
      <c r="AE23" s="206">
        <v>0</v>
      </c>
      <c r="AF23" s="206">
        <v>0</v>
      </c>
      <c r="AG23" s="206">
        <v>1.89</v>
      </c>
      <c r="AH23" s="206">
        <v>0</v>
      </c>
      <c r="AI23" s="206">
        <v>0</v>
      </c>
      <c r="AJ23" s="206">
        <v>0</v>
      </c>
      <c r="AK23" s="206">
        <v>24.52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19.87</v>
      </c>
      <c r="E24" s="206">
        <v>0</v>
      </c>
      <c r="F24" s="206">
        <v>7.64</v>
      </c>
      <c r="G24" s="206">
        <v>9.67</v>
      </c>
      <c r="H24" s="206">
        <v>0</v>
      </c>
      <c r="I24" s="206">
        <v>39.99</v>
      </c>
      <c r="J24" s="206">
        <v>0.49</v>
      </c>
      <c r="K24" s="206">
        <v>251.9</v>
      </c>
      <c r="L24" s="206">
        <v>6.29</v>
      </c>
      <c r="M24" s="206">
        <v>2.4900000000000002</v>
      </c>
      <c r="N24" s="206">
        <v>2.0299999999999998</v>
      </c>
      <c r="O24" s="206">
        <v>1.44</v>
      </c>
      <c r="P24" s="206">
        <v>0.75</v>
      </c>
      <c r="Q24" s="206">
        <v>9.4700000000000006</v>
      </c>
      <c r="R24" s="206">
        <v>12.1</v>
      </c>
      <c r="S24" s="206">
        <v>3.06</v>
      </c>
      <c r="T24" s="206">
        <v>0.5</v>
      </c>
      <c r="U24" s="206">
        <v>2.0499999999999998</v>
      </c>
      <c r="V24" s="206">
        <v>0.36</v>
      </c>
      <c r="W24" s="206">
        <v>10.48</v>
      </c>
      <c r="X24" s="206">
        <v>50.38</v>
      </c>
      <c r="Y24" s="206">
        <v>0</v>
      </c>
      <c r="Z24" s="206">
        <v>2.42</v>
      </c>
      <c r="AA24" s="206">
        <v>20.73</v>
      </c>
      <c r="AB24" s="206">
        <v>0</v>
      </c>
      <c r="AC24" s="206">
        <v>20.309999999999999</v>
      </c>
      <c r="AD24" s="206">
        <v>0</v>
      </c>
      <c r="AE24" s="206">
        <v>0</v>
      </c>
      <c r="AF24" s="206">
        <v>0</v>
      </c>
      <c r="AG24" s="206">
        <v>1.89</v>
      </c>
      <c r="AH24" s="206">
        <v>0</v>
      </c>
      <c r="AI24" s="206">
        <v>0</v>
      </c>
      <c r="AJ24" s="206">
        <v>0</v>
      </c>
      <c r="AK24" s="206">
        <v>24.52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19.87</v>
      </c>
      <c r="E25" s="206">
        <v>0</v>
      </c>
      <c r="F25" s="206">
        <v>7.64</v>
      </c>
      <c r="G25" s="206">
        <v>9.67</v>
      </c>
      <c r="H25" s="206">
        <v>0</v>
      </c>
      <c r="I25" s="206">
        <v>39.99</v>
      </c>
      <c r="J25" s="206">
        <v>0.49</v>
      </c>
      <c r="K25" s="206">
        <v>175.23</v>
      </c>
      <c r="L25" s="206">
        <v>0.25</v>
      </c>
      <c r="M25" s="206">
        <v>2.4900000000000002</v>
      </c>
      <c r="N25" s="206">
        <v>2.0299999999999998</v>
      </c>
      <c r="O25" s="206">
        <v>1.44</v>
      </c>
      <c r="P25" s="206">
        <v>0.75</v>
      </c>
      <c r="Q25" s="206">
        <v>4.6500000000000004</v>
      </c>
      <c r="R25" s="206">
        <v>0.48</v>
      </c>
      <c r="S25" s="206">
        <v>0.9</v>
      </c>
      <c r="T25" s="206">
        <v>0.5</v>
      </c>
      <c r="U25" s="206">
        <v>2.0499999999999998</v>
      </c>
      <c r="V25" s="206">
        <v>0.36</v>
      </c>
      <c r="W25" s="206">
        <v>0.61</v>
      </c>
      <c r="X25" s="206">
        <v>2.57</v>
      </c>
      <c r="Y25" s="206">
        <v>0</v>
      </c>
      <c r="Z25" s="206">
        <v>2.42</v>
      </c>
      <c r="AA25" s="206">
        <v>1.39</v>
      </c>
      <c r="AB25" s="206">
        <v>0</v>
      </c>
      <c r="AC25" s="206">
        <v>20.309999999999999</v>
      </c>
      <c r="AD25" s="206">
        <v>0</v>
      </c>
      <c r="AE25" s="206">
        <v>0</v>
      </c>
      <c r="AF25" s="206">
        <v>0</v>
      </c>
      <c r="AG25" s="206">
        <v>1.89</v>
      </c>
      <c r="AH25" s="206">
        <v>0</v>
      </c>
      <c r="AI25" s="206">
        <v>0</v>
      </c>
      <c r="AJ25" s="206">
        <v>0</v>
      </c>
      <c r="AK25" s="206">
        <v>24.52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19.87</v>
      </c>
      <c r="E26" s="206">
        <v>0</v>
      </c>
      <c r="F26" s="206">
        <v>7.64</v>
      </c>
      <c r="G26" s="206">
        <v>9.67</v>
      </c>
      <c r="H26" s="206">
        <v>0</v>
      </c>
      <c r="I26" s="206">
        <v>39.99</v>
      </c>
      <c r="J26" s="206">
        <v>0.49</v>
      </c>
      <c r="K26" s="206">
        <v>117.44</v>
      </c>
      <c r="L26" s="206">
        <v>0.25</v>
      </c>
      <c r="M26" s="206">
        <v>2.4900000000000002</v>
      </c>
      <c r="N26" s="206">
        <v>2.0299999999999998</v>
      </c>
      <c r="O26" s="206">
        <v>1.44</v>
      </c>
      <c r="P26" s="206">
        <v>0.75</v>
      </c>
      <c r="Q26" s="206">
        <v>4.2300000000000004</v>
      </c>
      <c r="R26" s="206">
        <v>0.48</v>
      </c>
      <c r="S26" s="206">
        <v>0.9</v>
      </c>
      <c r="T26" s="206">
        <v>0.5</v>
      </c>
      <c r="U26" s="206">
        <v>2.0499999999999998</v>
      </c>
      <c r="V26" s="206">
        <v>0.36</v>
      </c>
      <c r="W26" s="206">
        <v>0.61</v>
      </c>
      <c r="X26" s="206">
        <v>2.57</v>
      </c>
      <c r="Y26" s="206">
        <v>0</v>
      </c>
      <c r="Z26" s="206">
        <v>2.42</v>
      </c>
      <c r="AA26" s="206">
        <v>1.39</v>
      </c>
      <c r="AB26" s="206">
        <v>0</v>
      </c>
      <c r="AC26" s="206">
        <v>20.309999999999999</v>
      </c>
      <c r="AD26" s="206">
        <v>0</v>
      </c>
      <c r="AE26" s="206">
        <v>0</v>
      </c>
      <c r="AF26" s="206">
        <v>0</v>
      </c>
      <c r="AG26" s="206">
        <v>1.89</v>
      </c>
      <c r="AH26" s="206">
        <v>0</v>
      </c>
      <c r="AI26" s="206">
        <v>0</v>
      </c>
      <c r="AJ26" s="206">
        <v>0</v>
      </c>
      <c r="AK26" s="206">
        <v>24.52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19.73</v>
      </c>
      <c r="E27" s="206">
        <v>0</v>
      </c>
      <c r="F27" s="206">
        <v>7.64</v>
      </c>
      <c r="G27" s="206">
        <v>9.67</v>
      </c>
      <c r="H27" s="206">
        <v>0</v>
      </c>
      <c r="I27" s="206">
        <v>39.99</v>
      </c>
      <c r="J27" s="206">
        <v>0.98</v>
      </c>
      <c r="K27" s="206">
        <v>21.4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0.75</v>
      </c>
      <c r="Q27" s="206">
        <v>4.24</v>
      </c>
      <c r="R27" s="206">
        <v>0.48</v>
      </c>
      <c r="S27" s="206">
        <v>0.9</v>
      </c>
      <c r="T27" s="206">
        <v>0.5</v>
      </c>
      <c r="U27" s="206">
        <v>2.0499999999999998</v>
      </c>
      <c r="V27" s="206">
        <v>0.36</v>
      </c>
      <c r="W27" s="206">
        <v>0.61</v>
      </c>
      <c r="X27" s="206">
        <v>2.57</v>
      </c>
      <c r="Y27" s="206">
        <v>0</v>
      </c>
      <c r="Z27" s="206">
        <v>2.42</v>
      </c>
      <c r="AA27" s="206">
        <v>1.39</v>
      </c>
      <c r="AB27" s="206">
        <v>0</v>
      </c>
      <c r="AC27" s="206">
        <v>20.309999999999999</v>
      </c>
      <c r="AD27" s="206">
        <v>0</v>
      </c>
      <c r="AE27" s="206">
        <v>0</v>
      </c>
      <c r="AF27" s="206">
        <v>0</v>
      </c>
      <c r="AG27" s="206">
        <v>1.89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19.73</v>
      </c>
      <c r="E28" s="206">
        <v>0</v>
      </c>
      <c r="F28" s="206">
        <v>7.64</v>
      </c>
      <c r="G28" s="206">
        <v>9.67</v>
      </c>
      <c r="H28" s="206">
        <v>0</v>
      </c>
      <c r="I28" s="206">
        <v>39.99</v>
      </c>
      <c r="J28" s="206">
        <v>0.98</v>
      </c>
      <c r="K28" s="206">
        <v>21.4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0.75</v>
      </c>
      <c r="Q28" s="206">
        <v>4.24</v>
      </c>
      <c r="R28" s="206">
        <v>0.48</v>
      </c>
      <c r="S28" s="206">
        <v>0.9</v>
      </c>
      <c r="T28" s="206">
        <v>0.5</v>
      </c>
      <c r="U28" s="206">
        <v>2.0499999999999998</v>
      </c>
      <c r="V28" s="206">
        <v>0.36</v>
      </c>
      <c r="W28" s="206">
        <v>0.61</v>
      </c>
      <c r="X28" s="206">
        <v>2.57</v>
      </c>
      <c r="Y28" s="206">
        <v>0</v>
      </c>
      <c r="Z28" s="206">
        <v>2.42</v>
      </c>
      <c r="AA28" s="206">
        <v>1.39</v>
      </c>
      <c r="AB28" s="206">
        <v>0</v>
      </c>
      <c r="AC28" s="206">
        <v>20.309999999999999</v>
      </c>
      <c r="AD28" s="206">
        <v>0</v>
      </c>
      <c r="AE28" s="206">
        <v>0</v>
      </c>
      <c r="AF28" s="206">
        <v>0</v>
      </c>
      <c r="AG28" s="206">
        <v>1.89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19.73</v>
      </c>
      <c r="E29" s="206">
        <v>0</v>
      </c>
      <c r="F29" s="206">
        <v>7.64</v>
      </c>
      <c r="G29" s="206">
        <v>9.67</v>
      </c>
      <c r="H29" s="206">
        <v>0</v>
      </c>
      <c r="I29" s="206">
        <v>39.99</v>
      </c>
      <c r="J29" s="206">
        <v>0.98</v>
      </c>
      <c r="K29" s="206">
        <v>21.39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0.95</v>
      </c>
      <c r="Q29" s="206">
        <v>4.2300000000000004</v>
      </c>
      <c r="R29" s="206">
        <v>0.48</v>
      </c>
      <c r="S29" s="206">
        <v>1.1599999999999999</v>
      </c>
      <c r="T29" s="206">
        <v>0.56000000000000005</v>
      </c>
      <c r="U29" s="206">
        <v>2.0499999999999998</v>
      </c>
      <c r="V29" s="206">
        <v>0.36</v>
      </c>
      <c r="W29" s="206">
        <v>0.61</v>
      </c>
      <c r="X29" s="206">
        <v>2.57</v>
      </c>
      <c r="Y29" s="206">
        <v>0</v>
      </c>
      <c r="Z29" s="206">
        <v>2.42</v>
      </c>
      <c r="AA29" s="206">
        <v>1.39</v>
      </c>
      <c r="AB29" s="206">
        <v>0</v>
      </c>
      <c r="AC29" s="206">
        <v>20.309999999999999</v>
      </c>
      <c r="AD29" s="206">
        <v>0</v>
      </c>
      <c r="AE29" s="206">
        <v>0</v>
      </c>
      <c r="AF29" s="206">
        <v>0</v>
      </c>
      <c r="AG29" s="206">
        <v>1.89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19.73</v>
      </c>
      <c r="E30" s="206">
        <v>0</v>
      </c>
      <c r="F30" s="206">
        <v>7.64</v>
      </c>
      <c r="G30" s="206">
        <v>9.67</v>
      </c>
      <c r="H30" s="206">
        <v>0</v>
      </c>
      <c r="I30" s="206">
        <v>39.99</v>
      </c>
      <c r="J30" s="206">
        <v>0.98</v>
      </c>
      <c r="K30" s="206">
        <v>21.39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0.95</v>
      </c>
      <c r="Q30" s="206">
        <v>4.2300000000000004</v>
      </c>
      <c r="R30" s="206">
        <v>0.48</v>
      </c>
      <c r="S30" s="206">
        <v>1.1599999999999999</v>
      </c>
      <c r="T30" s="206">
        <v>0.56000000000000005</v>
      </c>
      <c r="U30" s="206">
        <v>2.0499999999999998</v>
      </c>
      <c r="V30" s="206">
        <v>0.36</v>
      </c>
      <c r="W30" s="206">
        <v>0.61</v>
      </c>
      <c r="X30" s="206">
        <v>2.57</v>
      </c>
      <c r="Y30" s="206">
        <v>0</v>
      </c>
      <c r="Z30" s="206">
        <v>2.42</v>
      </c>
      <c r="AA30" s="206">
        <v>1.39</v>
      </c>
      <c r="AB30" s="206">
        <v>0</v>
      </c>
      <c r="AC30" s="206">
        <v>20.309999999999999</v>
      </c>
      <c r="AD30" s="206">
        <v>0</v>
      </c>
      <c r="AE30" s="206">
        <v>0</v>
      </c>
      <c r="AF30" s="206">
        <v>0</v>
      </c>
      <c r="AG30" s="206">
        <v>1.89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19.73</v>
      </c>
      <c r="E31" s="206">
        <v>0</v>
      </c>
      <c r="F31" s="206">
        <v>7.64</v>
      </c>
      <c r="G31" s="206">
        <v>9.67</v>
      </c>
      <c r="H31" s="206">
        <v>0</v>
      </c>
      <c r="I31" s="206">
        <v>39.99</v>
      </c>
      <c r="J31" s="206">
        <v>0.98</v>
      </c>
      <c r="K31" s="206">
        <v>21.39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0.95</v>
      </c>
      <c r="Q31" s="206">
        <v>4.2300000000000004</v>
      </c>
      <c r="R31" s="206">
        <v>0.48</v>
      </c>
      <c r="S31" s="206">
        <v>1.1599999999999999</v>
      </c>
      <c r="T31" s="206">
        <v>0.56000000000000005</v>
      </c>
      <c r="U31" s="206">
        <v>2.0499999999999998</v>
      </c>
      <c r="V31" s="206">
        <v>0.36</v>
      </c>
      <c r="W31" s="206">
        <v>0.61</v>
      </c>
      <c r="X31" s="206">
        <v>2.57</v>
      </c>
      <c r="Y31" s="206">
        <v>0</v>
      </c>
      <c r="Z31" s="206">
        <v>2.42</v>
      </c>
      <c r="AA31" s="206">
        <v>1.39</v>
      </c>
      <c r="AB31" s="206">
        <v>0</v>
      </c>
      <c r="AC31" s="206">
        <v>20.309999999999999</v>
      </c>
      <c r="AD31" s="206">
        <v>0</v>
      </c>
      <c r="AE31" s="206">
        <v>0</v>
      </c>
      <c r="AF31" s="206">
        <v>0</v>
      </c>
      <c r="AG31" s="206">
        <v>1.89</v>
      </c>
      <c r="AH31" s="206">
        <v>0</v>
      </c>
      <c r="AI31" s="206">
        <v>0</v>
      </c>
      <c r="AJ31" s="206">
        <v>0</v>
      </c>
      <c r="AK31" s="206">
        <v>-27.56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19.73</v>
      </c>
      <c r="E32" s="206">
        <v>0</v>
      </c>
      <c r="F32" s="206">
        <v>7.64</v>
      </c>
      <c r="G32" s="206">
        <v>9.67</v>
      </c>
      <c r="H32" s="206">
        <v>0</v>
      </c>
      <c r="I32" s="206">
        <v>39.99</v>
      </c>
      <c r="J32" s="206">
        <v>0.98</v>
      </c>
      <c r="K32" s="206">
        <v>21.39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0.95</v>
      </c>
      <c r="Q32" s="206">
        <v>4.2300000000000004</v>
      </c>
      <c r="R32" s="206">
        <v>0.48</v>
      </c>
      <c r="S32" s="206">
        <v>1.1599999999999999</v>
      </c>
      <c r="T32" s="206">
        <v>0.56000000000000005</v>
      </c>
      <c r="U32" s="206">
        <v>2.0499999999999998</v>
      </c>
      <c r="V32" s="206">
        <v>0.36</v>
      </c>
      <c r="W32" s="206">
        <v>0.61</v>
      </c>
      <c r="X32" s="206">
        <v>2.57</v>
      </c>
      <c r="Y32" s="206">
        <v>0</v>
      </c>
      <c r="Z32" s="206">
        <v>2.42</v>
      </c>
      <c r="AA32" s="206">
        <v>1.39</v>
      </c>
      <c r="AB32" s="206">
        <v>0</v>
      </c>
      <c r="AC32" s="206">
        <v>20.309999999999999</v>
      </c>
      <c r="AD32" s="206">
        <v>0</v>
      </c>
      <c r="AE32" s="206">
        <v>0</v>
      </c>
      <c r="AF32" s="206">
        <v>0</v>
      </c>
      <c r="AG32" s="206">
        <v>1.89</v>
      </c>
      <c r="AH32" s="206">
        <v>0</v>
      </c>
      <c r="AI32" s="206">
        <v>0</v>
      </c>
      <c r="AJ32" s="206">
        <v>0</v>
      </c>
      <c r="AK32" s="206">
        <v>-27.56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19.73</v>
      </c>
      <c r="E33" s="206">
        <v>0</v>
      </c>
      <c r="F33" s="206">
        <v>7.64</v>
      </c>
      <c r="G33" s="206">
        <v>9.67</v>
      </c>
      <c r="H33" s="206">
        <v>0</v>
      </c>
      <c r="I33" s="206">
        <v>39.99</v>
      </c>
      <c r="J33" s="206">
        <v>0.98</v>
      </c>
      <c r="K33" s="206">
        <v>21.39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0.95</v>
      </c>
      <c r="Q33" s="206">
        <v>4.2300000000000004</v>
      </c>
      <c r="R33" s="206">
        <v>0.48</v>
      </c>
      <c r="S33" s="206">
        <v>1.1599999999999999</v>
      </c>
      <c r="T33" s="206">
        <v>0.56000000000000005</v>
      </c>
      <c r="U33" s="206">
        <v>2.0499999999999998</v>
      </c>
      <c r="V33" s="206">
        <v>0.36</v>
      </c>
      <c r="W33" s="206">
        <v>0.61</v>
      </c>
      <c r="X33" s="206">
        <v>2.57</v>
      </c>
      <c r="Y33" s="206">
        <v>0</v>
      </c>
      <c r="Z33" s="206">
        <v>2.42</v>
      </c>
      <c r="AA33" s="206">
        <v>1.39</v>
      </c>
      <c r="AB33" s="206">
        <v>0</v>
      </c>
      <c r="AC33" s="206">
        <v>20.309999999999999</v>
      </c>
      <c r="AD33" s="206">
        <v>0</v>
      </c>
      <c r="AE33" s="206">
        <v>0</v>
      </c>
      <c r="AF33" s="206">
        <v>0</v>
      </c>
      <c r="AG33" s="206">
        <v>1.89</v>
      </c>
      <c r="AH33" s="206">
        <v>0</v>
      </c>
      <c r="AI33" s="206">
        <v>0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19.73</v>
      </c>
      <c r="E34" s="206">
        <v>0</v>
      </c>
      <c r="F34" s="206">
        <v>7.64</v>
      </c>
      <c r="G34" s="206">
        <v>9.67</v>
      </c>
      <c r="H34" s="206">
        <v>0</v>
      </c>
      <c r="I34" s="206">
        <v>39.99</v>
      </c>
      <c r="J34" s="206">
        <v>0.98</v>
      </c>
      <c r="K34" s="206">
        <v>21.39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0.95</v>
      </c>
      <c r="Q34" s="206">
        <v>4.2300000000000004</v>
      </c>
      <c r="R34" s="206">
        <v>0.48</v>
      </c>
      <c r="S34" s="206">
        <v>1.1599999999999999</v>
      </c>
      <c r="T34" s="206">
        <v>0.56000000000000005</v>
      </c>
      <c r="U34" s="206">
        <v>2.0499999999999998</v>
      </c>
      <c r="V34" s="206">
        <v>0.36</v>
      </c>
      <c r="W34" s="206">
        <v>0.61</v>
      </c>
      <c r="X34" s="206">
        <v>2.57</v>
      </c>
      <c r="Y34" s="206">
        <v>0</v>
      </c>
      <c r="Z34" s="206">
        <v>2.42</v>
      </c>
      <c r="AA34" s="206">
        <v>1.39</v>
      </c>
      <c r="AB34" s="206">
        <v>0</v>
      </c>
      <c r="AC34" s="206">
        <v>20.309999999999999</v>
      </c>
      <c r="AD34" s="206">
        <v>0</v>
      </c>
      <c r="AE34" s="206">
        <v>0</v>
      </c>
      <c r="AF34" s="206">
        <v>0</v>
      </c>
      <c r="AG34" s="206">
        <v>1.89</v>
      </c>
      <c r="AH34" s="206">
        <v>0</v>
      </c>
      <c r="AI34" s="206">
        <v>0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19.64</v>
      </c>
      <c r="E35" s="206">
        <v>0</v>
      </c>
      <c r="F35" s="206">
        <v>7.64</v>
      </c>
      <c r="G35" s="206">
        <v>9.67</v>
      </c>
      <c r="H35" s="206">
        <v>0</v>
      </c>
      <c r="I35" s="206">
        <v>39.99</v>
      </c>
      <c r="J35" s="206">
        <v>0.98</v>
      </c>
      <c r="K35" s="206">
        <v>21.39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0.95</v>
      </c>
      <c r="Q35" s="206">
        <v>4.2300000000000004</v>
      </c>
      <c r="R35" s="206">
        <v>0.48</v>
      </c>
      <c r="S35" s="206">
        <v>1.1599999999999999</v>
      </c>
      <c r="T35" s="206">
        <v>0.56000000000000005</v>
      </c>
      <c r="U35" s="206">
        <v>2.0499999999999998</v>
      </c>
      <c r="V35" s="206">
        <v>0.36</v>
      </c>
      <c r="W35" s="206">
        <v>0.61</v>
      </c>
      <c r="X35" s="206">
        <v>2.57</v>
      </c>
      <c r="Y35" s="206">
        <v>0</v>
      </c>
      <c r="Z35" s="206">
        <v>2.42</v>
      </c>
      <c r="AA35" s="206">
        <v>1.39</v>
      </c>
      <c r="AB35" s="206">
        <v>0</v>
      </c>
      <c r="AC35" s="206">
        <v>20.309999999999999</v>
      </c>
      <c r="AD35" s="206">
        <v>0</v>
      </c>
      <c r="AE35" s="206">
        <v>0</v>
      </c>
      <c r="AF35" s="206">
        <v>0</v>
      </c>
      <c r="AG35" s="206">
        <v>1.89</v>
      </c>
      <c r="AH35" s="206">
        <v>0</v>
      </c>
      <c r="AI35" s="206">
        <v>0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19.64</v>
      </c>
      <c r="E36" s="206">
        <v>0</v>
      </c>
      <c r="F36" s="206">
        <v>7.64</v>
      </c>
      <c r="G36" s="206">
        <v>9.67</v>
      </c>
      <c r="H36" s="206">
        <v>0</v>
      </c>
      <c r="I36" s="206">
        <v>39.99</v>
      </c>
      <c r="J36" s="206">
        <v>0.98</v>
      </c>
      <c r="K36" s="206">
        <v>21.39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0.95</v>
      </c>
      <c r="Q36" s="206">
        <v>4.2300000000000004</v>
      </c>
      <c r="R36" s="206">
        <v>0.48</v>
      </c>
      <c r="S36" s="206">
        <v>1.1599999999999999</v>
      </c>
      <c r="T36" s="206">
        <v>0.56000000000000005</v>
      </c>
      <c r="U36" s="206">
        <v>2.0499999999999998</v>
      </c>
      <c r="V36" s="206">
        <v>0.36</v>
      </c>
      <c r="W36" s="206">
        <v>0.61</v>
      </c>
      <c r="X36" s="206">
        <v>2.57</v>
      </c>
      <c r="Y36" s="206">
        <v>0</v>
      </c>
      <c r="Z36" s="206">
        <v>2.42</v>
      </c>
      <c r="AA36" s="206">
        <v>1.39</v>
      </c>
      <c r="AB36" s="206">
        <v>0</v>
      </c>
      <c r="AC36" s="206">
        <v>20.309999999999999</v>
      </c>
      <c r="AD36" s="206">
        <v>0</v>
      </c>
      <c r="AE36" s="206">
        <v>0</v>
      </c>
      <c r="AF36" s="206">
        <v>0</v>
      </c>
      <c r="AG36" s="206">
        <v>1.89</v>
      </c>
      <c r="AH36" s="206">
        <v>0</v>
      </c>
      <c r="AI36" s="206">
        <v>0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19.64</v>
      </c>
      <c r="E37" s="206">
        <v>0</v>
      </c>
      <c r="F37" s="206">
        <v>7.64</v>
      </c>
      <c r="G37" s="206">
        <v>9.67</v>
      </c>
      <c r="H37" s="206">
        <v>0</v>
      </c>
      <c r="I37" s="206">
        <v>39.99</v>
      </c>
      <c r="J37" s="206">
        <v>0.98</v>
      </c>
      <c r="K37" s="206">
        <v>21.39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0.95</v>
      </c>
      <c r="Q37" s="206">
        <v>4.2300000000000004</v>
      </c>
      <c r="R37" s="206">
        <v>0.48</v>
      </c>
      <c r="S37" s="206">
        <v>1.1599999999999999</v>
      </c>
      <c r="T37" s="206">
        <v>0.56000000000000005</v>
      </c>
      <c r="U37" s="206">
        <v>2.0499999999999998</v>
      </c>
      <c r="V37" s="206">
        <v>0.36</v>
      </c>
      <c r="W37" s="206">
        <v>0.61</v>
      </c>
      <c r="X37" s="206">
        <v>2.57</v>
      </c>
      <c r="Y37" s="206">
        <v>0</v>
      </c>
      <c r="Z37" s="206">
        <v>2.42</v>
      </c>
      <c r="AA37" s="206">
        <v>1.39</v>
      </c>
      <c r="AB37" s="206">
        <v>0</v>
      </c>
      <c r="AC37" s="206">
        <v>20.309999999999999</v>
      </c>
      <c r="AD37" s="206">
        <v>0</v>
      </c>
      <c r="AE37" s="206">
        <v>0</v>
      </c>
      <c r="AF37" s="206">
        <v>0</v>
      </c>
      <c r="AG37" s="206">
        <v>1.89</v>
      </c>
      <c r="AH37" s="206">
        <v>0</v>
      </c>
      <c r="AI37" s="206">
        <v>0</v>
      </c>
      <c r="AJ37" s="206">
        <v>0</v>
      </c>
      <c r="AK37" s="206">
        <v>-7.96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19.64</v>
      </c>
      <c r="E38" s="206">
        <v>0</v>
      </c>
      <c r="F38" s="206">
        <v>7.64</v>
      </c>
      <c r="G38" s="206">
        <v>9.67</v>
      </c>
      <c r="H38" s="206">
        <v>0</v>
      </c>
      <c r="I38" s="206">
        <v>39.99</v>
      </c>
      <c r="J38" s="206">
        <v>0.98</v>
      </c>
      <c r="K38" s="206">
        <v>21.39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0.95</v>
      </c>
      <c r="Q38" s="206">
        <v>4.2300000000000004</v>
      </c>
      <c r="R38" s="206">
        <v>0.48</v>
      </c>
      <c r="S38" s="206">
        <v>1.1599999999999999</v>
      </c>
      <c r="T38" s="206">
        <v>0.56000000000000005</v>
      </c>
      <c r="U38" s="206">
        <v>2.0499999999999998</v>
      </c>
      <c r="V38" s="206">
        <v>0.36</v>
      </c>
      <c r="W38" s="206">
        <v>0.61</v>
      </c>
      <c r="X38" s="206">
        <v>2.57</v>
      </c>
      <c r="Y38" s="206">
        <v>0</v>
      </c>
      <c r="Z38" s="206">
        <v>2.42</v>
      </c>
      <c r="AA38" s="206">
        <v>1.39</v>
      </c>
      <c r="AB38" s="206">
        <v>0</v>
      </c>
      <c r="AC38" s="206">
        <v>20.309999999999999</v>
      </c>
      <c r="AD38" s="206">
        <v>0</v>
      </c>
      <c r="AE38" s="206">
        <v>0</v>
      </c>
      <c r="AF38" s="206">
        <v>0</v>
      </c>
      <c r="AG38" s="206">
        <v>1.89</v>
      </c>
      <c r="AH38" s="206">
        <v>0</v>
      </c>
      <c r="AI38" s="206">
        <v>0</v>
      </c>
      <c r="AJ38" s="206">
        <v>0</v>
      </c>
      <c r="AK38" s="206">
        <v>-7.96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19.64</v>
      </c>
      <c r="E39" s="206">
        <v>0</v>
      </c>
      <c r="F39" s="206">
        <v>7.64</v>
      </c>
      <c r="G39" s="206">
        <v>9.67</v>
      </c>
      <c r="H39" s="206">
        <v>0</v>
      </c>
      <c r="I39" s="206">
        <v>39.5</v>
      </c>
      <c r="J39" s="206">
        <v>0.98</v>
      </c>
      <c r="K39" s="206">
        <v>21.39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0.95</v>
      </c>
      <c r="Q39" s="206">
        <v>4.2300000000000004</v>
      </c>
      <c r="R39" s="206">
        <v>0.48</v>
      </c>
      <c r="S39" s="206">
        <v>1.1599999999999999</v>
      </c>
      <c r="T39" s="206">
        <v>0.56000000000000005</v>
      </c>
      <c r="U39" s="206">
        <v>2.0499999999999998</v>
      </c>
      <c r="V39" s="206">
        <v>0.36</v>
      </c>
      <c r="W39" s="206">
        <v>0.61</v>
      </c>
      <c r="X39" s="206">
        <v>2.57</v>
      </c>
      <c r="Y39" s="206">
        <v>0</v>
      </c>
      <c r="Z39" s="206">
        <v>2.42</v>
      </c>
      <c r="AA39" s="206">
        <v>1.39</v>
      </c>
      <c r="AB39" s="206">
        <v>0</v>
      </c>
      <c r="AC39" s="206">
        <v>25.33</v>
      </c>
      <c r="AD39" s="206">
        <v>0</v>
      </c>
      <c r="AE39" s="206">
        <v>0</v>
      </c>
      <c r="AF39" s="206">
        <v>0</v>
      </c>
      <c r="AG39" s="206">
        <v>1.89</v>
      </c>
      <c r="AH39" s="206">
        <v>0</v>
      </c>
      <c r="AI39" s="206">
        <v>0</v>
      </c>
      <c r="AJ39" s="206">
        <v>0</v>
      </c>
      <c r="AK39" s="206">
        <v>-7.96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19.64</v>
      </c>
      <c r="E40" s="206">
        <v>0</v>
      </c>
      <c r="F40" s="206">
        <v>7.64</v>
      </c>
      <c r="G40" s="206">
        <v>9.67</v>
      </c>
      <c r="H40" s="206">
        <v>0</v>
      </c>
      <c r="I40" s="206">
        <v>39.5</v>
      </c>
      <c r="J40" s="206">
        <v>0.98</v>
      </c>
      <c r="K40" s="206">
        <v>21.39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0.95</v>
      </c>
      <c r="Q40" s="206">
        <v>4.2300000000000004</v>
      </c>
      <c r="R40" s="206">
        <v>0.48</v>
      </c>
      <c r="S40" s="206">
        <v>1.1599999999999999</v>
      </c>
      <c r="T40" s="206">
        <v>0.56000000000000005</v>
      </c>
      <c r="U40" s="206">
        <v>2.0499999999999998</v>
      </c>
      <c r="V40" s="206">
        <v>0.36</v>
      </c>
      <c r="W40" s="206">
        <v>0.61</v>
      </c>
      <c r="X40" s="206">
        <v>2.57</v>
      </c>
      <c r="Y40" s="206">
        <v>0</v>
      </c>
      <c r="Z40" s="206">
        <v>2.42</v>
      </c>
      <c r="AA40" s="206">
        <v>1.39</v>
      </c>
      <c r="AB40" s="206">
        <v>0</v>
      </c>
      <c r="AC40" s="206">
        <v>25.33</v>
      </c>
      <c r="AD40" s="206">
        <v>0</v>
      </c>
      <c r="AE40" s="206">
        <v>0</v>
      </c>
      <c r="AF40" s="206">
        <v>0</v>
      </c>
      <c r="AG40" s="206">
        <v>1.89</v>
      </c>
      <c r="AH40" s="206">
        <v>0</v>
      </c>
      <c r="AI40" s="206">
        <v>0</v>
      </c>
      <c r="AJ40" s="206">
        <v>0</v>
      </c>
      <c r="AK40" s="206">
        <v>-7.96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19.64</v>
      </c>
      <c r="E41" s="206">
        <v>0</v>
      </c>
      <c r="F41" s="206">
        <v>7.64</v>
      </c>
      <c r="G41" s="206">
        <v>9.67</v>
      </c>
      <c r="H41" s="206">
        <v>0</v>
      </c>
      <c r="I41" s="206">
        <v>39.5</v>
      </c>
      <c r="J41" s="206">
        <v>0.98</v>
      </c>
      <c r="K41" s="206">
        <v>21.39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0.95</v>
      </c>
      <c r="Q41" s="206">
        <v>4.2300000000000004</v>
      </c>
      <c r="R41" s="206">
        <v>0.48</v>
      </c>
      <c r="S41" s="206">
        <v>1.1599999999999999</v>
      </c>
      <c r="T41" s="206">
        <v>0.56000000000000005</v>
      </c>
      <c r="U41" s="206">
        <v>2.0499999999999998</v>
      </c>
      <c r="V41" s="206">
        <v>0.36</v>
      </c>
      <c r="W41" s="206">
        <v>0.61</v>
      </c>
      <c r="X41" s="206">
        <v>2.57</v>
      </c>
      <c r="Y41" s="206">
        <v>0</v>
      </c>
      <c r="Z41" s="206">
        <v>2.42</v>
      </c>
      <c r="AA41" s="206">
        <v>1.39</v>
      </c>
      <c r="AB41" s="206">
        <v>0</v>
      </c>
      <c r="AC41" s="206">
        <v>20.309999999999999</v>
      </c>
      <c r="AD41" s="206">
        <v>0</v>
      </c>
      <c r="AE41" s="206">
        <v>0</v>
      </c>
      <c r="AF41" s="206">
        <v>0</v>
      </c>
      <c r="AG41" s="206">
        <v>1.89</v>
      </c>
      <c r="AH41" s="206">
        <v>0</v>
      </c>
      <c r="AI41" s="206">
        <v>0</v>
      </c>
      <c r="AJ41" s="206">
        <v>0</v>
      </c>
      <c r="AK41" s="206">
        <v>-7.96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19.64</v>
      </c>
      <c r="E42" s="206">
        <v>0</v>
      </c>
      <c r="F42" s="206">
        <v>7.64</v>
      </c>
      <c r="G42" s="206">
        <v>9.67</v>
      </c>
      <c r="H42" s="206">
        <v>0</v>
      </c>
      <c r="I42" s="206">
        <v>39.5</v>
      </c>
      <c r="J42" s="206">
        <v>0.98</v>
      </c>
      <c r="K42" s="206">
        <v>21.39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0.95</v>
      </c>
      <c r="Q42" s="206">
        <v>4.2300000000000004</v>
      </c>
      <c r="R42" s="206">
        <v>0.48</v>
      </c>
      <c r="S42" s="206">
        <v>1.1599999999999999</v>
      </c>
      <c r="T42" s="206">
        <v>0.56000000000000005</v>
      </c>
      <c r="U42" s="206">
        <v>2.0499999999999998</v>
      </c>
      <c r="V42" s="206">
        <v>0.36</v>
      </c>
      <c r="W42" s="206">
        <v>0.61</v>
      </c>
      <c r="X42" s="206">
        <v>2.57</v>
      </c>
      <c r="Y42" s="206">
        <v>0</v>
      </c>
      <c r="Z42" s="206">
        <v>2.42</v>
      </c>
      <c r="AA42" s="206">
        <v>1.39</v>
      </c>
      <c r="AB42" s="206">
        <v>0</v>
      </c>
      <c r="AC42" s="206">
        <v>20.309999999999999</v>
      </c>
      <c r="AD42" s="206">
        <v>0</v>
      </c>
      <c r="AE42" s="206">
        <v>0</v>
      </c>
      <c r="AF42" s="206">
        <v>0</v>
      </c>
      <c r="AG42" s="206">
        <v>1.89</v>
      </c>
      <c r="AH42" s="206">
        <v>0</v>
      </c>
      <c r="AI42" s="206">
        <v>0</v>
      </c>
      <c r="AJ42" s="206">
        <v>0</v>
      </c>
      <c r="AK42" s="206">
        <v>-7.96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19.59</v>
      </c>
      <c r="E43" s="206">
        <v>0</v>
      </c>
      <c r="F43" s="206">
        <v>7.64</v>
      </c>
      <c r="G43" s="206">
        <v>9.67</v>
      </c>
      <c r="H43" s="206">
        <v>0</v>
      </c>
      <c r="I43" s="206">
        <v>39.5</v>
      </c>
      <c r="J43" s="206">
        <v>0.98</v>
      </c>
      <c r="K43" s="206">
        <v>21.39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0.95</v>
      </c>
      <c r="Q43" s="206">
        <v>4.2300000000000004</v>
      </c>
      <c r="R43" s="206">
        <v>0.48</v>
      </c>
      <c r="S43" s="206">
        <v>1.1599999999999999</v>
      </c>
      <c r="T43" s="206">
        <v>0.56000000000000005</v>
      </c>
      <c r="U43" s="206">
        <v>2.0499999999999998</v>
      </c>
      <c r="V43" s="206">
        <v>0.36</v>
      </c>
      <c r="W43" s="206">
        <v>0.61</v>
      </c>
      <c r="X43" s="206">
        <v>2.57</v>
      </c>
      <c r="Y43" s="206">
        <v>0</v>
      </c>
      <c r="Z43" s="206">
        <v>2.42</v>
      </c>
      <c r="AA43" s="206">
        <v>1.39</v>
      </c>
      <c r="AB43" s="206">
        <v>0</v>
      </c>
      <c r="AC43" s="206">
        <v>20.309999999999999</v>
      </c>
      <c r="AD43" s="206">
        <v>0</v>
      </c>
      <c r="AE43" s="206">
        <v>0</v>
      </c>
      <c r="AF43" s="206">
        <v>0</v>
      </c>
      <c r="AG43" s="206">
        <v>1.89</v>
      </c>
      <c r="AH43" s="206">
        <v>0</v>
      </c>
      <c r="AI43" s="206">
        <v>0</v>
      </c>
      <c r="AJ43" s="206">
        <v>0</v>
      </c>
      <c r="AK43" s="206">
        <v>-7.96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19.59</v>
      </c>
      <c r="E44" s="206">
        <v>0</v>
      </c>
      <c r="F44" s="206">
        <v>7.64</v>
      </c>
      <c r="G44" s="206">
        <v>9.67</v>
      </c>
      <c r="H44" s="206">
        <v>0</v>
      </c>
      <c r="I44" s="206">
        <v>39.5</v>
      </c>
      <c r="J44" s="206">
        <v>0.98</v>
      </c>
      <c r="K44" s="206">
        <v>21.39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0.95</v>
      </c>
      <c r="Q44" s="206">
        <v>4.2300000000000004</v>
      </c>
      <c r="R44" s="206">
        <v>0.48</v>
      </c>
      <c r="S44" s="206">
        <v>1.1599999999999999</v>
      </c>
      <c r="T44" s="206">
        <v>0.56000000000000005</v>
      </c>
      <c r="U44" s="206">
        <v>2.0499999999999998</v>
      </c>
      <c r="V44" s="206">
        <v>0.36</v>
      </c>
      <c r="W44" s="206">
        <v>0.61</v>
      </c>
      <c r="X44" s="206">
        <v>2.57</v>
      </c>
      <c r="Y44" s="206">
        <v>0</v>
      </c>
      <c r="Z44" s="206">
        <v>2.42</v>
      </c>
      <c r="AA44" s="206">
        <v>1.39</v>
      </c>
      <c r="AB44" s="206">
        <v>0</v>
      </c>
      <c r="AC44" s="206">
        <v>20.309999999999999</v>
      </c>
      <c r="AD44" s="206">
        <v>0</v>
      </c>
      <c r="AE44" s="206">
        <v>0</v>
      </c>
      <c r="AF44" s="206">
        <v>0</v>
      </c>
      <c r="AG44" s="206">
        <v>1.89</v>
      </c>
      <c r="AH44" s="206">
        <v>0</v>
      </c>
      <c r="AI44" s="206">
        <v>0</v>
      </c>
      <c r="AJ44" s="206">
        <v>0</v>
      </c>
      <c r="AK44" s="206">
        <v>-7.96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19.59</v>
      </c>
      <c r="E45" s="206">
        <v>0</v>
      </c>
      <c r="F45" s="206">
        <v>7.64</v>
      </c>
      <c r="G45" s="206">
        <v>9.67</v>
      </c>
      <c r="H45" s="206">
        <v>0</v>
      </c>
      <c r="I45" s="206">
        <v>39.5</v>
      </c>
      <c r="J45" s="206">
        <v>0.98</v>
      </c>
      <c r="K45" s="206">
        <v>21.39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0.95</v>
      </c>
      <c r="Q45" s="206">
        <v>4.2300000000000004</v>
      </c>
      <c r="R45" s="206">
        <v>0.48</v>
      </c>
      <c r="S45" s="206">
        <v>1.1599999999999999</v>
      </c>
      <c r="T45" s="206">
        <v>0.56000000000000005</v>
      </c>
      <c r="U45" s="206">
        <v>2.0499999999999998</v>
      </c>
      <c r="V45" s="206">
        <v>0.36</v>
      </c>
      <c r="W45" s="206">
        <v>0.61</v>
      </c>
      <c r="X45" s="206">
        <v>2.57</v>
      </c>
      <c r="Y45" s="206">
        <v>0</v>
      </c>
      <c r="Z45" s="206">
        <v>2.42</v>
      </c>
      <c r="AA45" s="206">
        <v>1.39</v>
      </c>
      <c r="AB45" s="206">
        <v>0</v>
      </c>
      <c r="AC45" s="206">
        <v>20.309999999999999</v>
      </c>
      <c r="AD45" s="206">
        <v>0</v>
      </c>
      <c r="AE45" s="206">
        <v>0</v>
      </c>
      <c r="AF45" s="206">
        <v>0</v>
      </c>
      <c r="AG45" s="206">
        <v>1.89</v>
      </c>
      <c r="AH45" s="206">
        <v>0</v>
      </c>
      <c r="AI45" s="206">
        <v>0</v>
      </c>
      <c r="AJ45" s="206">
        <v>0</v>
      </c>
      <c r="AK45" s="206">
        <v>-7.96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19.59</v>
      </c>
      <c r="E46" s="206">
        <v>0</v>
      </c>
      <c r="F46" s="206">
        <v>7.64</v>
      </c>
      <c r="G46" s="206">
        <v>9.67</v>
      </c>
      <c r="H46" s="206">
        <v>0</v>
      </c>
      <c r="I46" s="206">
        <v>39.5</v>
      </c>
      <c r="J46" s="206">
        <v>0.98</v>
      </c>
      <c r="K46" s="206">
        <v>21.39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0.95</v>
      </c>
      <c r="Q46" s="206">
        <v>4.2300000000000004</v>
      </c>
      <c r="R46" s="206">
        <v>0.48</v>
      </c>
      <c r="S46" s="206">
        <v>1.1599999999999999</v>
      </c>
      <c r="T46" s="206">
        <v>0.56000000000000005</v>
      </c>
      <c r="U46" s="206">
        <v>2.0499999999999998</v>
      </c>
      <c r="V46" s="206">
        <v>0.36</v>
      </c>
      <c r="W46" s="206">
        <v>0.61</v>
      </c>
      <c r="X46" s="206">
        <v>2.57</v>
      </c>
      <c r="Y46" s="206">
        <v>0</v>
      </c>
      <c r="Z46" s="206">
        <v>2.42</v>
      </c>
      <c r="AA46" s="206">
        <v>1.39</v>
      </c>
      <c r="AB46" s="206">
        <v>0</v>
      </c>
      <c r="AC46" s="206">
        <v>20.309999999999999</v>
      </c>
      <c r="AD46" s="206">
        <v>0</v>
      </c>
      <c r="AE46" s="206">
        <v>0</v>
      </c>
      <c r="AF46" s="206">
        <v>0</v>
      </c>
      <c r="AG46" s="206">
        <v>1.89</v>
      </c>
      <c r="AH46" s="206">
        <v>0</v>
      </c>
      <c r="AI46" s="206">
        <v>0</v>
      </c>
      <c r="AJ46" s="206">
        <v>0</v>
      </c>
      <c r="AK46" s="206">
        <v>-7.96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19.59</v>
      </c>
      <c r="E47" s="206">
        <v>0</v>
      </c>
      <c r="F47" s="206">
        <v>7.64</v>
      </c>
      <c r="G47" s="206">
        <v>9.67</v>
      </c>
      <c r="H47" s="206">
        <v>0</v>
      </c>
      <c r="I47" s="206">
        <v>39.5</v>
      </c>
      <c r="J47" s="206">
        <v>0.98</v>
      </c>
      <c r="K47" s="206">
        <v>21.4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0.95</v>
      </c>
      <c r="Q47" s="206">
        <v>4.24</v>
      </c>
      <c r="R47" s="206">
        <v>0.48</v>
      </c>
      <c r="S47" s="206">
        <v>1.1599999999999999</v>
      </c>
      <c r="T47" s="206">
        <v>0.56000000000000005</v>
      </c>
      <c r="U47" s="206">
        <v>2.0499999999999998</v>
      </c>
      <c r="V47" s="206">
        <v>0.36</v>
      </c>
      <c r="W47" s="206">
        <v>0.59</v>
      </c>
      <c r="X47" s="206">
        <v>2.57</v>
      </c>
      <c r="Y47" s="206">
        <v>0</v>
      </c>
      <c r="Z47" s="206">
        <v>2.42</v>
      </c>
      <c r="AA47" s="206">
        <v>1.39</v>
      </c>
      <c r="AB47" s="206">
        <v>0</v>
      </c>
      <c r="AC47" s="206">
        <v>17.440000000000001</v>
      </c>
      <c r="AD47" s="206">
        <v>0.83</v>
      </c>
      <c r="AE47" s="206">
        <v>0</v>
      </c>
      <c r="AF47" s="206">
        <v>0</v>
      </c>
      <c r="AG47" s="206">
        <v>1.89</v>
      </c>
      <c r="AH47" s="206">
        <v>0</v>
      </c>
      <c r="AI47" s="206">
        <v>0</v>
      </c>
      <c r="AJ47" s="206">
        <v>0</v>
      </c>
      <c r="AK47" s="206">
        <v>-27.56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19.59</v>
      </c>
      <c r="E48" s="206">
        <v>0</v>
      </c>
      <c r="F48" s="206">
        <v>7.64</v>
      </c>
      <c r="G48" s="206">
        <v>9.67</v>
      </c>
      <c r="H48" s="206">
        <v>0</v>
      </c>
      <c r="I48" s="206">
        <v>39.5</v>
      </c>
      <c r="J48" s="206">
        <v>0.98</v>
      </c>
      <c r="K48" s="206">
        <v>21.4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0.95</v>
      </c>
      <c r="Q48" s="206">
        <v>4.24</v>
      </c>
      <c r="R48" s="206">
        <v>0.48</v>
      </c>
      <c r="S48" s="206">
        <v>1.1599999999999999</v>
      </c>
      <c r="T48" s="206">
        <v>0.56000000000000005</v>
      </c>
      <c r="U48" s="206">
        <v>2.0499999999999998</v>
      </c>
      <c r="V48" s="206">
        <v>0.36</v>
      </c>
      <c r="W48" s="206">
        <v>0.59</v>
      </c>
      <c r="X48" s="206">
        <v>2.57</v>
      </c>
      <c r="Y48" s="206">
        <v>0</v>
      </c>
      <c r="Z48" s="206">
        <v>2.42</v>
      </c>
      <c r="AA48" s="206">
        <v>1.39</v>
      </c>
      <c r="AB48" s="206">
        <v>0</v>
      </c>
      <c r="AC48" s="206">
        <v>17.440000000000001</v>
      </c>
      <c r="AD48" s="206">
        <v>0.83</v>
      </c>
      <c r="AE48" s="206">
        <v>0</v>
      </c>
      <c r="AF48" s="206">
        <v>0</v>
      </c>
      <c r="AG48" s="206">
        <v>1.89</v>
      </c>
      <c r="AH48" s="206">
        <v>0</v>
      </c>
      <c r="AI48" s="206">
        <v>0</v>
      </c>
      <c r="AJ48" s="206">
        <v>0</v>
      </c>
      <c r="AK48" s="206">
        <v>-27.56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19.59</v>
      </c>
      <c r="E49" s="206">
        <v>0</v>
      </c>
      <c r="F49" s="206">
        <v>7.64</v>
      </c>
      <c r="G49" s="206">
        <v>9.67</v>
      </c>
      <c r="H49" s="206">
        <v>0</v>
      </c>
      <c r="I49" s="206">
        <v>39.5</v>
      </c>
      <c r="J49" s="206">
        <v>0.98</v>
      </c>
      <c r="K49" s="206">
        <v>21.4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0.95</v>
      </c>
      <c r="Q49" s="206">
        <v>4.24</v>
      </c>
      <c r="R49" s="206">
        <v>0.48</v>
      </c>
      <c r="S49" s="206">
        <v>1.1599999999999999</v>
      </c>
      <c r="T49" s="206">
        <v>0.56000000000000005</v>
      </c>
      <c r="U49" s="206">
        <v>2.0499999999999998</v>
      </c>
      <c r="V49" s="206">
        <v>0.36</v>
      </c>
      <c r="W49" s="206">
        <v>0.59</v>
      </c>
      <c r="X49" s="206">
        <v>2.57</v>
      </c>
      <c r="Y49" s="206">
        <v>0</v>
      </c>
      <c r="Z49" s="206">
        <v>2.42</v>
      </c>
      <c r="AA49" s="206">
        <v>1.39</v>
      </c>
      <c r="AB49" s="206">
        <v>0</v>
      </c>
      <c r="AC49" s="206">
        <v>17.440000000000001</v>
      </c>
      <c r="AD49" s="206">
        <v>0.83</v>
      </c>
      <c r="AE49" s="206">
        <v>0</v>
      </c>
      <c r="AF49" s="206">
        <v>0</v>
      </c>
      <c r="AG49" s="206">
        <v>1.89</v>
      </c>
      <c r="AH49" s="206">
        <v>0</v>
      </c>
      <c r="AI49" s="206">
        <v>0</v>
      </c>
      <c r="AJ49" s="206">
        <v>0</v>
      </c>
      <c r="AK49" s="206">
        <v>11.62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19.59</v>
      </c>
      <c r="E50" s="206">
        <v>0</v>
      </c>
      <c r="F50" s="206">
        <v>7.64</v>
      </c>
      <c r="G50" s="206">
        <v>9.67</v>
      </c>
      <c r="H50" s="206">
        <v>0</v>
      </c>
      <c r="I50" s="206">
        <v>39.5</v>
      </c>
      <c r="J50" s="206">
        <v>0.98</v>
      </c>
      <c r="K50" s="206">
        <v>21.4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0.95</v>
      </c>
      <c r="Q50" s="206">
        <v>4.24</v>
      </c>
      <c r="R50" s="206">
        <v>0.48</v>
      </c>
      <c r="S50" s="206">
        <v>1.1599999999999999</v>
      </c>
      <c r="T50" s="206">
        <v>0.56000000000000005</v>
      </c>
      <c r="U50" s="206">
        <v>2.0499999999999998</v>
      </c>
      <c r="V50" s="206">
        <v>0.36</v>
      </c>
      <c r="W50" s="206">
        <v>0.59</v>
      </c>
      <c r="X50" s="206">
        <v>2.57</v>
      </c>
      <c r="Y50" s="206">
        <v>0</v>
      </c>
      <c r="Z50" s="206">
        <v>2.42</v>
      </c>
      <c r="AA50" s="206">
        <v>1.39</v>
      </c>
      <c r="AB50" s="206">
        <v>0</v>
      </c>
      <c r="AC50" s="206">
        <v>17.440000000000001</v>
      </c>
      <c r="AD50" s="206">
        <v>0.83</v>
      </c>
      <c r="AE50" s="206">
        <v>0</v>
      </c>
      <c r="AF50" s="206">
        <v>0</v>
      </c>
      <c r="AG50" s="206">
        <v>1.89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19.59</v>
      </c>
      <c r="E51" s="206">
        <v>0</v>
      </c>
      <c r="F51" s="206">
        <v>7.64</v>
      </c>
      <c r="G51" s="206">
        <v>9.67</v>
      </c>
      <c r="H51" s="206">
        <v>0</v>
      </c>
      <c r="I51" s="206">
        <v>39.5</v>
      </c>
      <c r="J51" s="206">
        <v>0.98</v>
      </c>
      <c r="K51" s="206">
        <v>21.4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0.95</v>
      </c>
      <c r="Q51" s="206">
        <v>4.0199999999999996</v>
      </c>
      <c r="R51" s="206">
        <v>0.48</v>
      </c>
      <c r="S51" s="206">
        <v>1.76</v>
      </c>
      <c r="T51" s="206">
        <v>0.53</v>
      </c>
      <c r="U51" s="206">
        <v>2.0499999999999998</v>
      </c>
      <c r="V51" s="206">
        <v>0.36</v>
      </c>
      <c r="W51" s="206">
        <v>0.59</v>
      </c>
      <c r="X51" s="206">
        <v>2.57</v>
      </c>
      <c r="Y51" s="206">
        <v>0</v>
      </c>
      <c r="Z51" s="206">
        <v>2.42</v>
      </c>
      <c r="AA51" s="206">
        <v>1.39</v>
      </c>
      <c r="AB51" s="206">
        <v>0</v>
      </c>
      <c r="AC51" s="206">
        <v>2.87</v>
      </c>
      <c r="AD51" s="206">
        <v>12.46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19.59</v>
      </c>
      <c r="E52" s="206">
        <v>0</v>
      </c>
      <c r="F52" s="206">
        <v>7.64</v>
      </c>
      <c r="G52" s="206">
        <v>9.67</v>
      </c>
      <c r="H52" s="206">
        <v>0</v>
      </c>
      <c r="I52" s="206">
        <v>39.5</v>
      </c>
      <c r="J52" s="206">
        <v>0.98</v>
      </c>
      <c r="K52" s="206">
        <v>21.4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0.95</v>
      </c>
      <c r="Q52" s="206">
        <v>4.0199999999999996</v>
      </c>
      <c r="R52" s="206">
        <v>0.48</v>
      </c>
      <c r="S52" s="206">
        <v>1.76</v>
      </c>
      <c r="T52" s="206">
        <v>0.53</v>
      </c>
      <c r="U52" s="206">
        <v>2.0499999999999998</v>
      </c>
      <c r="V52" s="206">
        <v>0.36</v>
      </c>
      <c r="W52" s="206">
        <v>0.59</v>
      </c>
      <c r="X52" s="206">
        <v>2.57</v>
      </c>
      <c r="Y52" s="206">
        <v>0</v>
      </c>
      <c r="Z52" s="206">
        <v>2.42</v>
      </c>
      <c r="AA52" s="206">
        <v>1.39</v>
      </c>
      <c r="AB52" s="206">
        <v>0</v>
      </c>
      <c r="AC52" s="206">
        <v>20.309999999999999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19.59</v>
      </c>
      <c r="E53" s="206">
        <v>0</v>
      </c>
      <c r="F53" s="206">
        <v>7.64</v>
      </c>
      <c r="G53" s="206">
        <v>9.67</v>
      </c>
      <c r="H53" s="206">
        <v>0</v>
      </c>
      <c r="I53" s="206">
        <v>39.5</v>
      </c>
      <c r="J53" s="206">
        <v>0.98</v>
      </c>
      <c r="K53" s="206">
        <v>91.2</v>
      </c>
      <c r="L53" s="206">
        <v>0.49</v>
      </c>
      <c r="M53" s="206">
        <v>2.4900000000000002</v>
      </c>
      <c r="N53" s="206">
        <v>2.0299999999999998</v>
      </c>
      <c r="O53" s="206">
        <v>1.44</v>
      </c>
      <c r="P53" s="206">
        <v>0.95</v>
      </c>
      <c r="Q53" s="206">
        <v>4.0199999999999996</v>
      </c>
      <c r="R53" s="206">
        <v>0.48</v>
      </c>
      <c r="S53" s="206">
        <v>2.02</v>
      </c>
      <c r="T53" s="206">
        <v>0.53</v>
      </c>
      <c r="U53" s="206">
        <v>2.0499999999999998</v>
      </c>
      <c r="V53" s="206">
        <v>0.36</v>
      </c>
      <c r="W53" s="206">
        <v>0.59</v>
      </c>
      <c r="X53" s="206">
        <v>2.57</v>
      </c>
      <c r="Y53" s="206">
        <v>0</v>
      </c>
      <c r="Z53" s="206">
        <v>2.42</v>
      </c>
      <c r="AA53" s="206">
        <v>1.39</v>
      </c>
      <c r="AB53" s="206">
        <v>0</v>
      </c>
      <c r="AC53" s="206">
        <v>20.309999999999999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19.59</v>
      </c>
      <c r="E54" s="206">
        <v>0</v>
      </c>
      <c r="F54" s="206">
        <v>7.64</v>
      </c>
      <c r="G54" s="206">
        <v>9.67</v>
      </c>
      <c r="H54" s="206">
        <v>0</v>
      </c>
      <c r="I54" s="206">
        <v>39.5</v>
      </c>
      <c r="J54" s="206">
        <v>0.98</v>
      </c>
      <c r="K54" s="206">
        <v>145.29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0.95</v>
      </c>
      <c r="Q54" s="206">
        <v>0.38</v>
      </c>
      <c r="R54" s="206">
        <v>0.48</v>
      </c>
      <c r="S54" s="206">
        <v>0.32</v>
      </c>
      <c r="T54" s="206">
        <v>0.53</v>
      </c>
      <c r="U54" s="206">
        <v>2.0499999999999998</v>
      </c>
      <c r="V54" s="206">
        <v>0.36</v>
      </c>
      <c r="W54" s="206">
        <v>0.59</v>
      </c>
      <c r="X54" s="206">
        <v>2.57</v>
      </c>
      <c r="Y54" s="206">
        <v>0</v>
      </c>
      <c r="Z54" s="206">
        <v>2.42</v>
      </c>
      <c r="AA54" s="206">
        <v>1.39</v>
      </c>
      <c r="AB54" s="206">
        <v>0</v>
      </c>
      <c r="AC54" s="206">
        <v>20.309999999999999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19.59</v>
      </c>
      <c r="E55" s="206">
        <v>0</v>
      </c>
      <c r="F55" s="206">
        <v>7.64</v>
      </c>
      <c r="G55" s="206">
        <v>9.67</v>
      </c>
      <c r="H55" s="206">
        <v>0</v>
      </c>
      <c r="I55" s="206">
        <v>39.5</v>
      </c>
      <c r="J55" s="206">
        <v>0.98</v>
      </c>
      <c r="K55" s="206">
        <v>200.99</v>
      </c>
      <c r="L55" s="206">
        <v>0.05</v>
      </c>
      <c r="M55" s="206">
        <v>2.4900000000000002</v>
      </c>
      <c r="N55" s="206">
        <v>2.0299999999999998</v>
      </c>
      <c r="O55" s="206">
        <v>1.44</v>
      </c>
      <c r="P55" s="206">
        <v>0.95</v>
      </c>
      <c r="Q55" s="206">
        <v>0.38</v>
      </c>
      <c r="R55" s="206">
        <v>0</v>
      </c>
      <c r="S55" s="206">
        <v>0.32</v>
      </c>
      <c r="T55" s="206">
        <v>0.53</v>
      </c>
      <c r="U55" s="206">
        <v>2.0499999999999998</v>
      </c>
      <c r="V55" s="206">
        <v>0.36</v>
      </c>
      <c r="W55" s="206">
        <v>0.57999999999999996</v>
      </c>
      <c r="X55" s="206">
        <v>2.56</v>
      </c>
      <c r="Y55" s="206">
        <v>0</v>
      </c>
      <c r="Z55" s="206">
        <v>2.42</v>
      </c>
      <c r="AA55" s="206">
        <v>1.39</v>
      </c>
      <c r="AB55" s="206">
        <v>0</v>
      </c>
      <c r="AC55" s="206">
        <v>20.7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19.59</v>
      </c>
      <c r="E56" s="206">
        <v>0</v>
      </c>
      <c r="F56" s="206">
        <v>7.64</v>
      </c>
      <c r="G56" s="206">
        <v>9.67</v>
      </c>
      <c r="H56" s="206">
        <v>0</v>
      </c>
      <c r="I56" s="206">
        <v>39.5</v>
      </c>
      <c r="J56" s="206">
        <v>0.98</v>
      </c>
      <c r="K56" s="206">
        <v>241.2</v>
      </c>
      <c r="L56" s="206">
        <v>6.29</v>
      </c>
      <c r="M56" s="206">
        <v>2.4900000000000002</v>
      </c>
      <c r="N56" s="206">
        <v>2.0299999999999998</v>
      </c>
      <c r="O56" s="206">
        <v>1.44</v>
      </c>
      <c r="P56" s="206">
        <v>0.95</v>
      </c>
      <c r="Q56" s="206">
        <v>5.55</v>
      </c>
      <c r="R56" s="206">
        <v>0</v>
      </c>
      <c r="S56" s="206">
        <v>6.16</v>
      </c>
      <c r="T56" s="206">
        <v>0.53</v>
      </c>
      <c r="U56" s="206">
        <v>2.0499999999999998</v>
      </c>
      <c r="V56" s="206">
        <v>0.36</v>
      </c>
      <c r="W56" s="206">
        <v>0.57999999999999996</v>
      </c>
      <c r="X56" s="206">
        <v>2.56</v>
      </c>
      <c r="Y56" s="206">
        <v>0</v>
      </c>
      <c r="Z56" s="206">
        <v>2.42</v>
      </c>
      <c r="AA56" s="206">
        <v>1.39</v>
      </c>
      <c r="AB56" s="206">
        <v>0</v>
      </c>
      <c r="AC56" s="206">
        <v>20.7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19.59</v>
      </c>
      <c r="E57" s="206">
        <v>0</v>
      </c>
      <c r="F57" s="206">
        <v>7.64</v>
      </c>
      <c r="G57" s="206">
        <v>9.67</v>
      </c>
      <c r="H57" s="206">
        <v>0</v>
      </c>
      <c r="I57" s="206">
        <v>39.5</v>
      </c>
      <c r="J57" s="206">
        <v>0.98</v>
      </c>
      <c r="K57" s="206">
        <v>243.63</v>
      </c>
      <c r="L57" s="206">
        <v>6.29</v>
      </c>
      <c r="M57" s="206">
        <v>2.4900000000000002</v>
      </c>
      <c r="N57" s="206">
        <v>2.0299999999999998</v>
      </c>
      <c r="O57" s="206">
        <v>1.44</v>
      </c>
      <c r="P57" s="206">
        <v>0.95</v>
      </c>
      <c r="Q57" s="206">
        <v>5.55</v>
      </c>
      <c r="R57" s="206">
        <v>0</v>
      </c>
      <c r="S57" s="206">
        <v>3.3</v>
      </c>
      <c r="T57" s="206">
        <v>0.53</v>
      </c>
      <c r="U57" s="206">
        <v>2.0499999999999998</v>
      </c>
      <c r="V57" s="206">
        <v>0.36</v>
      </c>
      <c r="W57" s="206">
        <v>0.57999999999999996</v>
      </c>
      <c r="X57" s="206">
        <v>2.56</v>
      </c>
      <c r="Y57" s="206">
        <v>0</v>
      </c>
      <c r="Z57" s="206">
        <v>2.42</v>
      </c>
      <c r="AA57" s="206">
        <v>1.39</v>
      </c>
      <c r="AB57" s="206">
        <v>0</v>
      </c>
      <c r="AC57" s="206">
        <v>20.7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19.59</v>
      </c>
      <c r="E58" s="206">
        <v>0</v>
      </c>
      <c r="F58" s="206">
        <v>7.64</v>
      </c>
      <c r="G58" s="206">
        <v>9.67</v>
      </c>
      <c r="H58" s="206">
        <v>0</v>
      </c>
      <c r="I58" s="206">
        <v>39.5</v>
      </c>
      <c r="J58" s="206">
        <v>0.98</v>
      </c>
      <c r="K58" s="206">
        <v>243.64</v>
      </c>
      <c r="L58" s="206">
        <v>6.29</v>
      </c>
      <c r="M58" s="206">
        <v>2.4900000000000002</v>
      </c>
      <c r="N58" s="206">
        <v>2.0299999999999998</v>
      </c>
      <c r="O58" s="206">
        <v>1.44</v>
      </c>
      <c r="P58" s="206">
        <v>0.95</v>
      </c>
      <c r="Q58" s="206">
        <v>5.55</v>
      </c>
      <c r="R58" s="206">
        <v>0</v>
      </c>
      <c r="S58" s="206">
        <v>3.3</v>
      </c>
      <c r="T58" s="206">
        <v>0.53</v>
      </c>
      <c r="U58" s="206">
        <v>2.0499999999999998</v>
      </c>
      <c r="V58" s="206">
        <v>0.36</v>
      </c>
      <c r="W58" s="206">
        <v>0.57999999999999996</v>
      </c>
      <c r="X58" s="206">
        <v>2.56</v>
      </c>
      <c r="Y58" s="206">
        <v>0</v>
      </c>
      <c r="Z58" s="206">
        <v>2.42</v>
      </c>
      <c r="AA58" s="206">
        <v>1.39</v>
      </c>
      <c r="AB58" s="206">
        <v>0</v>
      </c>
      <c r="AC58" s="206">
        <v>20.7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19.59</v>
      </c>
      <c r="E59" s="206">
        <v>0</v>
      </c>
      <c r="F59" s="206">
        <v>7.64</v>
      </c>
      <c r="G59" s="206">
        <v>9.67</v>
      </c>
      <c r="H59" s="206">
        <v>0</v>
      </c>
      <c r="I59" s="206">
        <v>39.5</v>
      </c>
      <c r="J59" s="206">
        <v>0.98</v>
      </c>
      <c r="K59" s="206">
        <v>243.33</v>
      </c>
      <c r="L59" s="206">
        <v>6.29</v>
      </c>
      <c r="M59" s="206">
        <v>2.4900000000000002</v>
      </c>
      <c r="N59" s="206">
        <v>2.0299999999999998</v>
      </c>
      <c r="O59" s="206">
        <v>1.44</v>
      </c>
      <c r="P59" s="206">
        <v>0.95</v>
      </c>
      <c r="Q59" s="206">
        <v>5.54</v>
      </c>
      <c r="R59" s="206">
        <v>4.55</v>
      </c>
      <c r="S59" s="206">
        <v>3.13</v>
      </c>
      <c r="T59" s="206">
        <v>0.53</v>
      </c>
      <c r="U59" s="206">
        <v>2.0499999999999998</v>
      </c>
      <c r="V59" s="206">
        <v>0.71</v>
      </c>
      <c r="W59" s="206">
        <v>10</v>
      </c>
      <c r="X59" s="206">
        <v>50.38</v>
      </c>
      <c r="Y59" s="206">
        <v>0</v>
      </c>
      <c r="Z59" s="206">
        <v>2.42</v>
      </c>
      <c r="AA59" s="206">
        <v>2.15</v>
      </c>
      <c r="AB59" s="206">
        <v>0</v>
      </c>
      <c r="AC59" s="206">
        <v>20.7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19.59</v>
      </c>
      <c r="E60" s="206">
        <v>0</v>
      </c>
      <c r="F60" s="206">
        <v>7.64</v>
      </c>
      <c r="G60" s="206">
        <v>9.67</v>
      </c>
      <c r="H60" s="206">
        <v>0</v>
      </c>
      <c r="I60" s="206">
        <v>39.5</v>
      </c>
      <c r="J60" s="206">
        <v>0.98</v>
      </c>
      <c r="K60" s="206">
        <v>243.34</v>
      </c>
      <c r="L60" s="206">
        <v>6.29</v>
      </c>
      <c r="M60" s="206">
        <v>2.4900000000000002</v>
      </c>
      <c r="N60" s="206">
        <v>2.0299999999999998</v>
      </c>
      <c r="O60" s="206">
        <v>1.44</v>
      </c>
      <c r="P60" s="206">
        <v>0.95</v>
      </c>
      <c r="Q60" s="206">
        <v>5.54</v>
      </c>
      <c r="R60" s="206">
        <v>4.55</v>
      </c>
      <c r="S60" s="206">
        <v>3.13</v>
      </c>
      <c r="T60" s="206">
        <v>0.53</v>
      </c>
      <c r="U60" s="206">
        <v>2.0499999999999998</v>
      </c>
      <c r="V60" s="206">
        <v>0.71</v>
      </c>
      <c r="W60" s="206">
        <v>10</v>
      </c>
      <c r="X60" s="206">
        <v>50.38</v>
      </c>
      <c r="Y60" s="206">
        <v>0</v>
      </c>
      <c r="Z60" s="206">
        <v>2.42</v>
      </c>
      <c r="AA60" s="206">
        <v>2.15</v>
      </c>
      <c r="AB60" s="206">
        <v>0</v>
      </c>
      <c r="AC60" s="206">
        <v>20.7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19.59</v>
      </c>
      <c r="E61" s="206">
        <v>0</v>
      </c>
      <c r="F61" s="206">
        <v>7.64</v>
      </c>
      <c r="G61" s="206">
        <v>9.67</v>
      </c>
      <c r="H61" s="206">
        <v>0</v>
      </c>
      <c r="I61" s="206">
        <v>39.5</v>
      </c>
      <c r="J61" s="206">
        <v>0.98</v>
      </c>
      <c r="K61" s="206">
        <v>244.44</v>
      </c>
      <c r="L61" s="206">
        <v>6.29</v>
      </c>
      <c r="M61" s="206">
        <v>2.4900000000000002</v>
      </c>
      <c r="N61" s="206">
        <v>2.0299999999999998</v>
      </c>
      <c r="O61" s="206">
        <v>1.44</v>
      </c>
      <c r="P61" s="206">
        <v>0.95</v>
      </c>
      <c r="Q61" s="206">
        <v>5.36</v>
      </c>
      <c r="R61" s="206">
        <v>4.55</v>
      </c>
      <c r="S61" s="206">
        <v>2.83</v>
      </c>
      <c r="T61" s="206">
        <v>0.53</v>
      </c>
      <c r="U61" s="206">
        <v>2.0499999999999998</v>
      </c>
      <c r="V61" s="206">
        <v>9.1</v>
      </c>
      <c r="W61" s="206">
        <v>10</v>
      </c>
      <c r="X61" s="206">
        <v>50.38</v>
      </c>
      <c r="Y61" s="206">
        <v>0</v>
      </c>
      <c r="Z61" s="206">
        <v>2.42</v>
      </c>
      <c r="AA61" s="206">
        <v>20.73</v>
      </c>
      <c r="AB61" s="206">
        <v>0</v>
      </c>
      <c r="AC61" s="206">
        <v>20.7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19.59</v>
      </c>
      <c r="E62" s="206">
        <v>0</v>
      </c>
      <c r="F62" s="206">
        <v>7.64</v>
      </c>
      <c r="G62" s="206">
        <v>9.67</v>
      </c>
      <c r="H62" s="206">
        <v>0</v>
      </c>
      <c r="I62" s="206">
        <v>39.5</v>
      </c>
      <c r="J62" s="206">
        <v>0.98</v>
      </c>
      <c r="K62" s="206">
        <v>244.79</v>
      </c>
      <c r="L62" s="206">
        <v>6.29</v>
      </c>
      <c r="M62" s="206">
        <v>2.4900000000000002</v>
      </c>
      <c r="N62" s="206">
        <v>2.0299999999999998</v>
      </c>
      <c r="O62" s="206">
        <v>1.44</v>
      </c>
      <c r="P62" s="206">
        <v>0.95</v>
      </c>
      <c r="Q62" s="206">
        <v>5.36</v>
      </c>
      <c r="R62" s="206">
        <v>4.55</v>
      </c>
      <c r="S62" s="206">
        <v>2.83</v>
      </c>
      <c r="T62" s="206">
        <v>0.53</v>
      </c>
      <c r="U62" s="206">
        <v>2.0499999999999998</v>
      </c>
      <c r="V62" s="206">
        <v>9.1</v>
      </c>
      <c r="W62" s="206">
        <v>10</v>
      </c>
      <c r="X62" s="206">
        <v>50.38</v>
      </c>
      <c r="Y62" s="206">
        <v>0</v>
      </c>
      <c r="Z62" s="206">
        <v>2.42</v>
      </c>
      <c r="AA62" s="206">
        <v>20.73</v>
      </c>
      <c r="AB62" s="206">
        <v>0</v>
      </c>
      <c r="AC62" s="206">
        <v>20.7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19.59</v>
      </c>
      <c r="E63" s="206">
        <v>0</v>
      </c>
      <c r="F63" s="206">
        <v>7.64</v>
      </c>
      <c r="G63" s="206">
        <v>9.67</v>
      </c>
      <c r="H63" s="206">
        <v>0</v>
      </c>
      <c r="I63" s="206">
        <v>39.5</v>
      </c>
      <c r="J63" s="206">
        <v>0.98</v>
      </c>
      <c r="K63" s="206">
        <v>251.89</v>
      </c>
      <c r="L63" s="206">
        <v>6.29</v>
      </c>
      <c r="M63" s="206">
        <v>2.4900000000000002</v>
      </c>
      <c r="N63" s="206">
        <v>2.0299999999999998</v>
      </c>
      <c r="O63" s="206">
        <v>1.44</v>
      </c>
      <c r="P63" s="206">
        <v>0.95</v>
      </c>
      <c r="Q63" s="206">
        <v>5.36</v>
      </c>
      <c r="R63" s="206">
        <v>4.55</v>
      </c>
      <c r="S63" s="206">
        <v>2.83</v>
      </c>
      <c r="T63" s="206">
        <v>0.53</v>
      </c>
      <c r="U63" s="206">
        <v>2.0499999999999998</v>
      </c>
      <c r="V63" s="206">
        <v>9.1</v>
      </c>
      <c r="W63" s="206">
        <v>10</v>
      </c>
      <c r="X63" s="206">
        <v>50.38</v>
      </c>
      <c r="Y63" s="206">
        <v>0</v>
      </c>
      <c r="Z63" s="206">
        <v>2.42</v>
      </c>
      <c r="AA63" s="206">
        <v>20.73</v>
      </c>
      <c r="AB63" s="206">
        <v>0</v>
      </c>
      <c r="AC63" s="206">
        <v>20.7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19.59</v>
      </c>
      <c r="E64" s="206">
        <v>0</v>
      </c>
      <c r="F64" s="206">
        <v>7.64</v>
      </c>
      <c r="G64" s="206">
        <v>9.67</v>
      </c>
      <c r="H64" s="206">
        <v>0</v>
      </c>
      <c r="I64" s="206">
        <v>39.5</v>
      </c>
      <c r="J64" s="206">
        <v>0.98</v>
      </c>
      <c r="K64" s="206">
        <v>251.89</v>
      </c>
      <c r="L64" s="206">
        <v>6.29</v>
      </c>
      <c r="M64" s="206">
        <v>2.4900000000000002</v>
      </c>
      <c r="N64" s="206">
        <v>2.0299999999999998</v>
      </c>
      <c r="O64" s="206">
        <v>1.44</v>
      </c>
      <c r="P64" s="206">
        <v>0.95</v>
      </c>
      <c r="Q64" s="206">
        <v>5.36</v>
      </c>
      <c r="R64" s="206">
        <v>4.55</v>
      </c>
      <c r="S64" s="206">
        <v>2.83</v>
      </c>
      <c r="T64" s="206">
        <v>0.53</v>
      </c>
      <c r="U64" s="206">
        <v>2.0499999999999998</v>
      </c>
      <c r="V64" s="206">
        <v>9.1</v>
      </c>
      <c r="W64" s="206">
        <v>10</v>
      </c>
      <c r="X64" s="206">
        <v>50.38</v>
      </c>
      <c r="Y64" s="206">
        <v>0</v>
      </c>
      <c r="Z64" s="206">
        <v>2.42</v>
      </c>
      <c r="AA64" s="206">
        <v>20.73</v>
      </c>
      <c r="AB64" s="206">
        <v>0</v>
      </c>
      <c r="AC64" s="206">
        <v>20.7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19.59</v>
      </c>
      <c r="E65" s="206">
        <v>0</v>
      </c>
      <c r="F65" s="206">
        <v>7.64</v>
      </c>
      <c r="G65" s="206">
        <v>9.67</v>
      </c>
      <c r="H65" s="206">
        <v>0</v>
      </c>
      <c r="I65" s="206">
        <v>39.5</v>
      </c>
      <c r="J65" s="206">
        <v>0.98</v>
      </c>
      <c r="K65" s="206">
        <v>237.48</v>
      </c>
      <c r="L65" s="206">
        <v>0.25</v>
      </c>
      <c r="M65" s="206">
        <v>2.4900000000000002</v>
      </c>
      <c r="N65" s="206">
        <v>2.0299999999999998</v>
      </c>
      <c r="O65" s="206">
        <v>1.44</v>
      </c>
      <c r="P65" s="206">
        <v>0.95</v>
      </c>
      <c r="Q65" s="206">
        <v>0.38</v>
      </c>
      <c r="R65" s="206">
        <v>0.48</v>
      </c>
      <c r="S65" s="206">
        <v>0</v>
      </c>
      <c r="T65" s="206">
        <v>0.48</v>
      </c>
      <c r="U65" s="206">
        <v>2.0499999999999998</v>
      </c>
      <c r="V65" s="206">
        <v>0.36</v>
      </c>
      <c r="W65" s="206">
        <v>0.59</v>
      </c>
      <c r="X65" s="206">
        <v>2.57</v>
      </c>
      <c r="Y65" s="206">
        <v>0</v>
      </c>
      <c r="Z65" s="206">
        <v>2.42</v>
      </c>
      <c r="AA65" s="206">
        <v>1.39</v>
      </c>
      <c r="AB65" s="206">
        <v>0</v>
      </c>
      <c r="AC65" s="206">
        <v>20.7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21.02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19.59</v>
      </c>
      <c r="E66" s="206">
        <v>0</v>
      </c>
      <c r="F66" s="206">
        <v>7.64</v>
      </c>
      <c r="G66" s="206">
        <v>9.67</v>
      </c>
      <c r="H66" s="206">
        <v>0</v>
      </c>
      <c r="I66" s="206">
        <v>39.5</v>
      </c>
      <c r="J66" s="206">
        <v>0.98</v>
      </c>
      <c r="K66" s="206">
        <v>220.2</v>
      </c>
      <c r="L66" s="206">
        <v>0.25</v>
      </c>
      <c r="M66" s="206">
        <v>2.4900000000000002</v>
      </c>
      <c r="N66" s="206">
        <v>2.0299999999999998</v>
      </c>
      <c r="O66" s="206">
        <v>1.44</v>
      </c>
      <c r="P66" s="206">
        <v>0.95</v>
      </c>
      <c r="Q66" s="206">
        <v>0.38</v>
      </c>
      <c r="R66" s="206">
        <v>0.48</v>
      </c>
      <c r="S66" s="206">
        <v>0</v>
      </c>
      <c r="T66" s="206">
        <v>0.48</v>
      </c>
      <c r="U66" s="206">
        <v>2.0499999999999998</v>
      </c>
      <c r="V66" s="206">
        <v>0.36</v>
      </c>
      <c r="W66" s="206">
        <v>0.59</v>
      </c>
      <c r="X66" s="206">
        <v>2.57</v>
      </c>
      <c r="Y66" s="206">
        <v>0</v>
      </c>
      <c r="Z66" s="206">
        <v>2.42</v>
      </c>
      <c r="AA66" s="206">
        <v>1.39</v>
      </c>
      <c r="AB66" s="206">
        <v>0</v>
      </c>
      <c r="AC66" s="206">
        <v>20.7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21.02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19.59</v>
      </c>
      <c r="E67" s="206">
        <v>0</v>
      </c>
      <c r="F67" s="206">
        <v>7.64</v>
      </c>
      <c r="G67" s="206">
        <v>9.67</v>
      </c>
      <c r="H67" s="206">
        <v>0</v>
      </c>
      <c r="I67" s="206">
        <v>39.5</v>
      </c>
      <c r="J67" s="206">
        <v>0.98</v>
      </c>
      <c r="K67" s="206">
        <v>200.99</v>
      </c>
      <c r="L67" s="206">
        <v>0.25</v>
      </c>
      <c r="M67" s="206">
        <v>2.4900000000000002</v>
      </c>
      <c r="N67" s="206">
        <v>2.0299999999999998</v>
      </c>
      <c r="O67" s="206">
        <v>1.44</v>
      </c>
      <c r="P67" s="206">
        <v>0.95</v>
      </c>
      <c r="Q67" s="206">
        <v>0.38</v>
      </c>
      <c r="R67" s="206">
        <v>0.48</v>
      </c>
      <c r="S67" s="206">
        <v>0</v>
      </c>
      <c r="T67" s="206">
        <v>0.48</v>
      </c>
      <c r="U67" s="206">
        <v>2.0499999999999998</v>
      </c>
      <c r="V67" s="206">
        <v>0.36</v>
      </c>
      <c r="W67" s="206">
        <v>0.59</v>
      </c>
      <c r="X67" s="206">
        <v>2.57</v>
      </c>
      <c r="Y67" s="206">
        <v>0</v>
      </c>
      <c r="Z67" s="206">
        <v>2.42</v>
      </c>
      <c r="AA67" s="206">
        <v>1.39</v>
      </c>
      <c r="AB67" s="206">
        <v>0</v>
      </c>
      <c r="AC67" s="206">
        <v>20.7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21.02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19.59</v>
      </c>
      <c r="E68" s="206">
        <v>0</v>
      </c>
      <c r="F68" s="206">
        <v>7.64</v>
      </c>
      <c r="G68" s="206">
        <v>9.67</v>
      </c>
      <c r="H68" s="206">
        <v>0</v>
      </c>
      <c r="I68" s="206">
        <v>39.5</v>
      </c>
      <c r="J68" s="206">
        <v>0.98</v>
      </c>
      <c r="K68" s="206">
        <v>174.1</v>
      </c>
      <c r="L68" s="206">
        <v>0.25</v>
      </c>
      <c r="M68" s="206">
        <v>2.4900000000000002</v>
      </c>
      <c r="N68" s="206">
        <v>2.0299999999999998</v>
      </c>
      <c r="O68" s="206">
        <v>1.44</v>
      </c>
      <c r="P68" s="206">
        <v>0.95</v>
      </c>
      <c r="Q68" s="206">
        <v>0.38</v>
      </c>
      <c r="R68" s="206">
        <v>0.48</v>
      </c>
      <c r="S68" s="206">
        <v>0</v>
      </c>
      <c r="T68" s="206">
        <v>0.48</v>
      </c>
      <c r="U68" s="206">
        <v>2.0499999999999998</v>
      </c>
      <c r="V68" s="206">
        <v>0.36</v>
      </c>
      <c r="W68" s="206">
        <v>0.59</v>
      </c>
      <c r="X68" s="206">
        <v>2.57</v>
      </c>
      <c r="Y68" s="206">
        <v>0</v>
      </c>
      <c r="Z68" s="206">
        <v>2.42</v>
      </c>
      <c r="AA68" s="206">
        <v>1.39</v>
      </c>
      <c r="AB68" s="206">
        <v>0</v>
      </c>
      <c r="AC68" s="206">
        <v>20.7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21.02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19.59</v>
      </c>
      <c r="E69" s="206">
        <v>0</v>
      </c>
      <c r="F69" s="206">
        <v>7.64</v>
      </c>
      <c r="G69" s="206">
        <v>9.67</v>
      </c>
      <c r="H69" s="206">
        <v>0</v>
      </c>
      <c r="I69" s="206">
        <v>39.5</v>
      </c>
      <c r="J69" s="206">
        <v>0.98</v>
      </c>
      <c r="K69" s="206">
        <v>136.63999999999999</v>
      </c>
      <c r="L69" s="206">
        <v>0.25</v>
      </c>
      <c r="M69" s="206">
        <v>2.4900000000000002</v>
      </c>
      <c r="N69" s="206">
        <v>2.0299999999999998</v>
      </c>
      <c r="O69" s="206">
        <v>1.44</v>
      </c>
      <c r="P69" s="206">
        <v>0.95</v>
      </c>
      <c r="Q69" s="206">
        <v>0.38</v>
      </c>
      <c r="R69" s="206">
        <v>0.48</v>
      </c>
      <c r="S69" s="206">
        <v>0</v>
      </c>
      <c r="T69" s="206">
        <v>0.48</v>
      </c>
      <c r="U69" s="206">
        <v>2.0499999999999998</v>
      </c>
      <c r="V69" s="206">
        <v>0.36</v>
      </c>
      <c r="W69" s="206">
        <v>0.59</v>
      </c>
      <c r="X69" s="206">
        <v>2.57</v>
      </c>
      <c r="Y69" s="206">
        <v>0</v>
      </c>
      <c r="Z69" s="206">
        <v>2.42</v>
      </c>
      <c r="AA69" s="206">
        <v>1.39</v>
      </c>
      <c r="AB69" s="206">
        <v>0</v>
      </c>
      <c r="AC69" s="206">
        <v>20.7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21.02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19.59</v>
      </c>
      <c r="E70" s="206">
        <v>0</v>
      </c>
      <c r="F70" s="206">
        <v>7.64</v>
      </c>
      <c r="G70" s="206">
        <v>9.67</v>
      </c>
      <c r="H70" s="206">
        <v>0</v>
      </c>
      <c r="I70" s="206">
        <v>39.5</v>
      </c>
      <c r="J70" s="206">
        <v>0.98</v>
      </c>
      <c r="K70" s="206">
        <v>95.35</v>
      </c>
      <c r="L70" s="206">
        <v>0.25</v>
      </c>
      <c r="M70" s="206">
        <v>2.4900000000000002</v>
      </c>
      <c r="N70" s="206">
        <v>2.0299999999999998</v>
      </c>
      <c r="O70" s="206">
        <v>1.44</v>
      </c>
      <c r="P70" s="206">
        <v>0.95</v>
      </c>
      <c r="Q70" s="206">
        <v>0.38</v>
      </c>
      <c r="R70" s="206">
        <v>0.48</v>
      </c>
      <c r="S70" s="206">
        <v>0</v>
      </c>
      <c r="T70" s="206">
        <v>0.48</v>
      </c>
      <c r="U70" s="206">
        <v>2.0499999999999998</v>
      </c>
      <c r="V70" s="206">
        <v>0.36</v>
      </c>
      <c r="W70" s="206">
        <v>0.59</v>
      </c>
      <c r="X70" s="206">
        <v>2.57</v>
      </c>
      <c r="Y70" s="206">
        <v>0</v>
      </c>
      <c r="Z70" s="206">
        <v>2.42</v>
      </c>
      <c r="AA70" s="206">
        <v>1.39</v>
      </c>
      <c r="AB70" s="206">
        <v>0</v>
      </c>
      <c r="AC70" s="206">
        <v>20.7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21.02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19.59</v>
      </c>
      <c r="E71" s="206">
        <v>0</v>
      </c>
      <c r="F71" s="206">
        <v>7.64</v>
      </c>
      <c r="G71" s="206">
        <v>9.67</v>
      </c>
      <c r="H71" s="206">
        <v>0</v>
      </c>
      <c r="I71" s="206">
        <v>39.5</v>
      </c>
      <c r="J71" s="206">
        <v>0.98</v>
      </c>
      <c r="K71" s="206">
        <v>20.239999999999998</v>
      </c>
      <c r="L71" s="206">
        <v>0.35</v>
      </c>
      <c r="M71" s="206">
        <v>2.4900000000000002</v>
      </c>
      <c r="N71" s="206">
        <v>2.0299999999999998</v>
      </c>
      <c r="O71" s="206">
        <v>1.44</v>
      </c>
      <c r="P71" s="206">
        <v>0.95</v>
      </c>
      <c r="Q71" s="206">
        <v>0.38</v>
      </c>
      <c r="R71" s="206">
        <v>0.48</v>
      </c>
      <c r="S71" s="206">
        <v>0</v>
      </c>
      <c r="T71" s="206">
        <v>0.48</v>
      </c>
      <c r="U71" s="206">
        <v>2.0499999999999998</v>
      </c>
      <c r="V71" s="206">
        <v>0.36</v>
      </c>
      <c r="W71" s="206">
        <v>0.59</v>
      </c>
      <c r="X71" s="206">
        <v>2.57</v>
      </c>
      <c r="Y71" s="206">
        <v>0</v>
      </c>
      <c r="Z71" s="206">
        <v>2.42</v>
      </c>
      <c r="AA71" s="206">
        <v>1.39</v>
      </c>
      <c r="AB71" s="206">
        <v>0</v>
      </c>
      <c r="AC71" s="206">
        <v>20.7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19.59</v>
      </c>
      <c r="E72" s="206">
        <v>0</v>
      </c>
      <c r="F72" s="206">
        <v>7.64</v>
      </c>
      <c r="G72" s="206">
        <v>9.67</v>
      </c>
      <c r="H72" s="206">
        <v>0</v>
      </c>
      <c r="I72" s="206">
        <v>39.5</v>
      </c>
      <c r="J72" s="206">
        <v>0.98</v>
      </c>
      <c r="K72" s="206">
        <v>20.239999999999998</v>
      </c>
      <c r="L72" s="206">
        <v>0.25</v>
      </c>
      <c r="M72" s="206">
        <v>2.4900000000000002</v>
      </c>
      <c r="N72" s="206">
        <v>2.0299999999999998</v>
      </c>
      <c r="O72" s="206">
        <v>1.44</v>
      </c>
      <c r="P72" s="206">
        <v>0.95</v>
      </c>
      <c r="Q72" s="206">
        <v>0.38</v>
      </c>
      <c r="R72" s="206">
        <v>0.48</v>
      </c>
      <c r="S72" s="206">
        <v>0</v>
      </c>
      <c r="T72" s="206">
        <v>0.48</v>
      </c>
      <c r="U72" s="206">
        <v>2.0499999999999998</v>
      </c>
      <c r="V72" s="206">
        <v>0.36</v>
      </c>
      <c r="W72" s="206">
        <v>0.59</v>
      </c>
      <c r="X72" s="206">
        <v>2.57</v>
      </c>
      <c r="Y72" s="206">
        <v>0</v>
      </c>
      <c r="Z72" s="206">
        <v>2.42</v>
      </c>
      <c r="AA72" s="206">
        <v>1.39</v>
      </c>
      <c r="AB72" s="206">
        <v>0</v>
      </c>
      <c r="AC72" s="206">
        <v>20.7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19.59</v>
      </c>
      <c r="E73" s="206">
        <v>0</v>
      </c>
      <c r="F73" s="206">
        <v>7.64</v>
      </c>
      <c r="G73" s="206">
        <v>9.67</v>
      </c>
      <c r="H73" s="206">
        <v>0</v>
      </c>
      <c r="I73" s="206">
        <v>39.5</v>
      </c>
      <c r="J73" s="206">
        <v>0.98</v>
      </c>
      <c r="K73" s="206">
        <v>20.239999999999998</v>
      </c>
      <c r="L73" s="206">
        <v>0.25</v>
      </c>
      <c r="M73" s="206">
        <v>2.4900000000000002</v>
      </c>
      <c r="N73" s="206">
        <v>2.0299999999999998</v>
      </c>
      <c r="O73" s="206">
        <v>1.44</v>
      </c>
      <c r="P73" s="206">
        <v>0.95</v>
      </c>
      <c r="Q73" s="206">
        <v>0.38</v>
      </c>
      <c r="R73" s="206">
        <v>0.48</v>
      </c>
      <c r="S73" s="206">
        <v>0</v>
      </c>
      <c r="T73" s="206">
        <v>0.48</v>
      </c>
      <c r="U73" s="206">
        <v>2.0499999999999998</v>
      </c>
      <c r="V73" s="206">
        <v>0.36</v>
      </c>
      <c r="W73" s="206">
        <v>0.59</v>
      </c>
      <c r="X73" s="206">
        <v>2.57</v>
      </c>
      <c r="Y73" s="206">
        <v>0</v>
      </c>
      <c r="Z73" s="206">
        <v>2.42</v>
      </c>
      <c r="AA73" s="206">
        <v>1.39</v>
      </c>
      <c r="AB73" s="206">
        <v>0</v>
      </c>
      <c r="AC73" s="206">
        <v>20.7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-50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19.59</v>
      </c>
      <c r="E74" s="206">
        <v>0</v>
      </c>
      <c r="F74" s="206">
        <v>7.64</v>
      </c>
      <c r="G74" s="206">
        <v>9.67</v>
      </c>
      <c r="H74" s="206">
        <v>0</v>
      </c>
      <c r="I74" s="206">
        <v>39.5</v>
      </c>
      <c r="J74" s="206">
        <v>0.98</v>
      </c>
      <c r="K74" s="206">
        <v>20.239999999999998</v>
      </c>
      <c r="L74" s="206">
        <v>0.25</v>
      </c>
      <c r="M74" s="206">
        <v>2.4900000000000002</v>
      </c>
      <c r="N74" s="206">
        <v>2.0299999999999998</v>
      </c>
      <c r="O74" s="206">
        <v>1.44</v>
      </c>
      <c r="P74" s="206">
        <v>0.95</v>
      </c>
      <c r="Q74" s="206">
        <v>0.38</v>
      </c>
      <c r="R74" s="206">
        <v>0.48</v>
      </c>
      <c r="S74" s="206">
        <v>0</v>
      </c>
      <c r="T74" s="206">
        <v>0.48</v>
      </c>
      <c r="U74" s="206">
        <v>2.0499999999999998</v>
      </c>
      <c r="V74" s="206">
        <v>0.36</v>
      </c>
      <c r="W74" s="206">
        <v>0.59</v>
      </c>
      <c r="X74" s="206">
        <v>2.57</v>
      </c>
      <c r="Y74" s="206">
        <v>0</v>
      </c>
      <c r="Z74" s="206">
        <v>2.42</v>
      </c>
      <c r="AA74" s="206">
        <v>1.39</v>
      </c>
      <c r="AB74" s="206">
        <v>0</v>
      </c>
      <c r="AC74" s="206">
        <v>20.7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-50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19.59</v>
      </c>
      <c r="E75" s="206">
        <v>0</v>
      </c>
      <c r="F75" s="206">
        <v>7.64</v>
      </c>
      <c r="G75" s="206">
        <v>9.67</v>
      </c>
      <c r="H75" s="206">
        <v>0</v>
      </c>
      <c r="I75" s="206">
        <v>39.5</v>
      </c>
      <c r="J75" s="206">
        <v>0.98</v>
      </c>
      <c r="K75" s="206">
        <v>20.239999999999998</v>
      </c>
      <c r="L75" s="206">
        <v>0.25</v>
      </c>
      <c r="M75" s="206">
        <v>2.4900000000000002</v>
      </c>
      <c r="N75" s="206">
        <v>2.0299999999999998</v>
      </c>
      <c r="O75" s="206">
        <v>1.44</v>
      </c>
      <c r="P75" s="206">
        <v>0.95</v>
      </c>
      <c r="Q75" s="206">
        <v>0.38</v>
      </c>
      <c r="R75" s="206">
        <v>0.48</v>
      </c>
      <c r="S75" s="206">
        <v>0</v>
      </c>
      <c r="T75" s="206">
        <v>0.48</v>
      </c>
      <c r="U75" s="206">
        <v>2.0499999999999998</v>
      </c>
      <c r="V75" s="206">
        <v>0.36</v>
      </c>
      <c r="W75" s="206">
        <v>0.59</v>
      </c>
      <c r="X75" s="206">
        <v>2.57</v>
      </c>
      <c r="Y75" s="206">
        <v>0</v>
      </c>
      <c r="Z75" s="206">
        <v>2.42</v>
      </c>
      <c r="AA75" s="206">
        <v>1.39</v>
      </c>
      <c r="AB75" s="206">
        <v>0</v>
      </c>
      <c r="AC75" s="206">
        <v>20.7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-50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19.59</v>
      </c>
      <c r="E76" s="206">
        <v>0</v>
      </c>
      <c r="F76" s="206">
        <v>7.64</v>
      </c>
      <c r="G76" s="206">
        <v>9.67</v>
      </c>
      <c r="H76" s="206">
        <v>0</v>
      </c>
      <c r="I76" s="206">
        <v>39.5</v>
      </c>
      <c r="J76" s="206">
        <v>0.98</v>
      </c>
      <c r="K76" s="206">
        <v>20.239999999999998</v>
      </c>
      <c r="L76" s="206">
        <v>0.25</v>
      </c>
      <c r="M76" s="206">
        <v>2.4900000000000002</v>
      </c>
      <c r="N76" s="206">
        <v>2.0299999999999998</v>
      </c>
      <c r="O76" s="206">
        <v>1.44</v>
      </c>
      <c r="P76" s="206">
        <v>0.95</v>
      </c>
      <c r="Q76" s="206">
        <v>0.38</v>
      </c>
      <c r="R76" s="206">
        <v>0.48</v>
      </c>
      <c r="S76" s="206">
        <v>0</v>
      </c>
      <c r="T76" s="206">
        <v>0.48</v>
      </c>
      <c r="U76" s="206">
        <v>2.0499999999999998</v>
      </c>
      <c r="V76" s="206">
        <v>0.36</v>
      </c>
      <c r="W76" s="206">
        <v>0.59</v>
      </c>
      <c r="X76" s="206">
        <v>2.57</v>
      </c>
      <c r="Y76" s="206">
        <v>0</v>
      </c>
      <c r="Z76" s="206">
        <v>2.42</v>
      </c>
      <c r="AA76" s="206">
        <v>1.39</v>
      </c>
      <c r="AB76" s="206">
        <v>0</v>
      </c>
      <c r="AC76" s="206">
        <v>20.309999999999999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-50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19.59</v>
      </c>
      <c r="E77" s="206">
        <v>0</v>
      </c>
      <c r="F77" s="206">
        <v>7.64</v>
      </c>
      <c r="G77" s="206">
        <v>9.67</v>
      </c>
      <c r="H77" s="206">
        <v>0</v>
      </c>
      <c r="I77" s="206">
        <v>39.5</v>
      </c>
      <c r="J77" s="206">
        <v>0.98</v>
      </c>
      <c r="K77" s="206">
        <v>20.239999999999998</v>
      </c>
      <c r="L77" s="206">
        <v>0.25</v>
      </c>
      <c r="M77" s="206">
        <v>2.4900000000000002</v>
      </c>
      <c r="N77" s="206">
        <v>2.0299999999999998</v>
      </c>
      <c r="O77" s="206">
        <v>1.44</v>
      </c>
      <c r="P77" s="206">
        <v>0.95</v>
      </c>
      <c r="Q77" s="206">
        <v>0.38</v>
      </c>
      <c r="R77" s="206">
        <v>0.48</v>
      </c>
      <c r="S77" s="206">
        <v>0</v>
      </c>
      <c r="T77" s="206">
        <v>0.48</v>
      </c>
      <c r="U77" s="206">
        <v>2.0499999999999998</v>
      </c>
      <c r="V77" s="206">
        <v>0.36</v>
      </c>
      <c r="W77" s="206">
        <v>0.59</v>
      </c>
      <c r="X77" s="206">
        <v>2.57</v>
      </c>
      <c r="Y77" s="206">
        <v>0</v>
      </c>
      <c r="Z77" s="206">
        <v>2.42</v>
      </c>
      <c r="AA77" s="206">
        <v>1.39</v>
      </c>
      <c r="AB77" s="206">
        <v>0</v>
      </c>
      <c r="AC77" s="206">
        <v>20.309999999999999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-27.56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19.59</v>
      </c>
      <c r="E78" s="206">
        <v>0</v>
      </c>
      <c r="F78" s="206">
        <v>7.64</v>
      </c>
      <c r="G78" s="206">
        <v>9.67</v>
      </c>
      <c r="H78" s="206">
        <v>0</v>
      </c>
      <c r="I78" s="206">
        <v>39.5</v>
      </c>
      <c r="J78" s="206">
        <v>0.98</v>
      </c>
      <c r="K78" s="206">
        <v>20.239999999999998</v>
      </c>
      <c r="L78" s="206">
        <v>0.25</v>
      </c>
      <c r="M78" s="206">
        <v>2.4900000000000002</v>
      </c>
      <c r="N78" s="206">
        <v>2.0299999999999998</v>
      </c>
      <c r="O78" s="206">
        <v>1.44</v>
      </c>
      <c r="P78" s="206">
        <v>0.95</v>
      </c>
      <c r="Q78" s="206">
        <v>0.38</v>
      </c>
      <c r="R78" s="206">
        <v>0.48</v>
      </c>
      <c r="S78" s="206">
        <v>0.32</v>
      </c>
      <c r="T78" s="206">
        <v>0.48</v>
      </c>
      <c r="U78" s="206">
        <v>2.0499999999999998</v>
      </c>
      <c r="V78" s="206">
        <v>0.36</v>
      </c>
      <c r="W78" s="206">
        <v>0.59</v>
      </c>
      <c r="X78" s="206">
        <v>2.57</v>
      </c>
      <c r="Y78" s="206">
        <v>0</v>
      </c>
      <c r="Z78" s="206">
        <v>2.42</v>
      </c>
      <c r="AA78" s="206">
        <v>1.39</v>
      </c>
      <c r="AB78" s="206">
        <v>0</v>
      </c>
      <c r="AC78" s="206">
        <v>20.309999999999999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-27.56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19.59</v>
      </c>
      <c r="E79" s="206">
        <v>0</v>
      </c>
      <c r="F79" s="206">
        <v>7.64</v>
      </c>
      <c r="G79" s="206">
        <v>9.67</v>
      </c>
      <c r="H79" s="206">
        <v>0</v>
      </c>
      <c r="I79" s="206">
        <v>39.5</v>
      </c>
      <c r="J79" s="206">
        <v>0.98</v>
      </c>
      <c r="K79" s="206">
        <v>20.239999999999998</v>
      </c>
      <c r="L79" s="206">
        <v>0.25</v>
      </c>
      <c r="M79" s="206">
        <v>2.4900000000000002</v>
      </c>
      <c r="N79" s="206">
        <v>2.0299999999999998</v>
      </c>
      <c r="O79" s="206">
        <v>1.44</v>
      </c>
      <c r="P79" s="206">
        <v>0.95</v>
      </c>
      <c r="Q79" s="206">
        <v>0.38</v>
      </c>
      <c r="R79" s="206">
        <v>0.48</v>
      </c>
      <c r="S79" s="206">
        <v>0.32</v>
      </c>
      <c r="T79" s="206">
        <v>0.48</v>
      </c>
      <c r="U79" s="206">
        <v>2.0499999999999998</v>
      </c>
      <c r="V79" s="206">
        <v>0.36</v>
      </c>
      <c r="W79" s="206">
        <v>0.59</v>
      </c>
      <c r="X79" s="206">
        <v>2.57</v>
      </c>
      <c r="Y79" s="206">
        <v>0</v>
      </c>
      <c r="Z79" s="206">
        <v>2.42</v>
      </c>
      <c r="AA79" s="206">
        <v>1.39</v>
      </c>
      <c r="AB79" s="206">
        <v>0</v>
      </c>
      <c r="AC79" s="206">
        <v>20.309999999999999</v>
      </c>
      <c r="AD79" s="206">
        <v>0</v>
      </c>
      <c r="AE79" s="206">
        <v>0</v>
      </c>
      <c r="AF79" s="206">
        <v>0</v>
      </c>
      <c r="AG79" s="206">
        <v>1.89</v>
      </c>
      <c r="AH79" s="206">
        <v>0</v>
      </c>
      <c r="AI79" s="206">
        <v>0</v>
      </c>
      <c r="AJ79" s="206">
        <v>0</v>
      </c>
      <c r="AK79" s="206">
        <v>-27.56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19.59</v>
      </c>
      <c r="E80" s="206">
        <v>0</v>
      </c>
      <c r="F80" s="206">
        <v>7.64</v>
      </c>
      <c r="G80" s="206">
        <v>9.67</v>
      </c>
      <c r="H80" s="206">
        <v>0</v>
      </c>
      <c r="I80" s="206">
        <v>39.5</v>
      </c>
      <c r="J80" s="206">
        <v>0.98</v>
      </c>
      <c r="K80" s="206">
        <v>20.239999999999998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0.95</v>
      </c>
      <c r="Q80" s="206">
        <v>0.38</v>
      </c>
      <c r="R80" s="206">
        <v>0.48</v>
      </c>
      <c r="S80" s="206">
        <v>0.32</v>
      </c>
      <c r="T80" s="206">
        <v>0.48</v>
      </c>
      <c r="U80" s="206">
        <v>2.0499999999999998</v>
      </c>
      <c r="V80" s="206">
        <v>0.36</v>
      </c>
      <c r="W80" s="206">
        <v>0.59</v>
      </c>
      <c r="X80" s="206">
        <v>2.57</v>
      </c>
      <c r="Y80" s="206">
        <v>0</v>
      </c>
      <c r="Z80" s="206">
        <v>2.42</v>
      </c>
      <c r="AA80" s="206">
        <v>1.39</v>
      </c>
      <c r="AB80" s="206">
        <v>0</v>
      </c>
      <c r="AC80" s="206">
        <v>20.309999999999999</v>
      </c>
      <c r="AD80" s="206">
        <v>0</v>
      </c>
      <c r="AE80" s="206">
        <v>0</v>
      </c>
      <c r="AF80" s="206">
        <v>0</v>
      </c>
      <c r="AG80" s="206">
        <v>1.89</v>
      </c>
      <c r="AH80" s="206">
        <v>0</v>
      </c>
      <c r="AI80" s="206">
        <v>0</v>
      </c>
      <c r="AJ80" s="206">
        <v>0</v>
      </c>
      <c r="AK80" s="206">
        <v>-27.56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19.59</v>
      </c>
      <c r="E81" s="206">
        <v>0</v>
      </c>
      <c r="F81" s="206">
        <v>7.64</v>
      </c>
      <c r="G81" s="206">
        <v>9.67</v>
      </c>
      <c r="H81" s="206">
        <v>0</v>
      </c>
      <c r="I81" s="206">
        <v>39.5</v>
      </c>
      <c r="J81" s="206">
        <v>0.98</v>
      </c>
      <c r="K81" s="206">
        <v>20.239999999999998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0.95</v>
      </c>
      <c r="Q81" s="206">
        <v>0.38</v>
      </c>
      <c r="R81" s="206">
        <v>0.48</v>
      </c>
      <c r="S81" s="206">
        <v>0.32</v>
      </c>
      <c r="T81" s="206">
        <v>0.48</v>
      </c>
      <c r="U81" s="206">
        <v>2.0499999999999998</v>
      </c>
      <c r="V81" s="206">
        <v>0.36</v>
      </c>
      <c r="W81" s="206">
        <v>0.59</v>
      </c>
      <c r="X81" s="206">
        <v>2.57</v>
      </c>
      <c r="Y81" s="206">
        <v>0</v>
      </c>
      <c r="Z81" s="206">
        <v>2.42</v>
      </c>
      <c r="AA81" s="206">
        <v>1.39</v>
      </c>
      <c r="AB81" s="206">
        <v>0</v>
      </c>
      <c r="AC81" s="206">
        <v>20.309999999999999</v>
      </c>
      <c r="AD81" s="206">
        <v>0</v>
      </c>
      <c r="AE81" s="206">
        <v>0</v>
      </c>
      <c r="AF81" s="206">
        <v>0</v>
      </c>
      <c r="AG81" s="206">
        <v>1.89</v>
      </c>
      <c r="AH81" s="206">
        <v>0</v>
      </c>
      <c r="AI81" s="206">
        <v>0</v>
      </c>
      <c r="AJ81" s="206">
        <v>0</v>
      </c>
      <c r="AK81" s="206">
        <v>-27.56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19.59</v>
      </c>
      <c r="E82" s="206">
        <v>0</v>
      </c>
      <c r="F82" s="206">
        <v>7.64</v>
      </c>
      <c r="G82" s="206">
        <v>9.67</v>
      </c>
      <c r="H82" s="206">
        <v>0</v>
      </c>
      <c r="I82" s="206">
        <v>39.5</v>
      </c>
      <c r="J82" s="206">
        <v>0.98</v>
      </c>
      <c r="K82" s="206">
        <v>20.239999999999998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0.95</v>
      </c>
      <c r="Q82" s="206">
        <v>0.38</v>
      </c>
      <c r="R82" s="206">
        <v>0.48</v>
      </c>
      <c r="S82" s="206">
        <v>0.32</v>
      </c>
      <c r="T82" s="206">
        <v>0.48</v>
      </c>
      <c r="U82" s="206">
        <v>2.0499999999999998</v>
      </c>
      <c r="V82" s="206">
        <v>0.36</v>
      </c>
      <c r="W82" s="206">
        <v>0.59</v>
      </c>
      <c r="X82" s="206">
        <v>2.57</v>
      </c>
      <c r="Y82" s="206">
        <v>0</v>
      </c>
      <c r="Z82" s="206">
        <v>2.42</v>
      </c>
      <c r="AA82" s="206">
        <v>1.39</v>
      </c>
      <c r="AB82" s="206">
        <v>0</v>
      </c>
      <c r="AC82" s="206">
        <v>20.309999999999999</v>
      </c>
      <c r="AD82" s="206">
        <v>0</v>
      </c>
      <c r="AE82" s="206">
        <v>0</v>
      </c>
      <c r="AF82" s="206">
        <v>0</v>
      </c>
      <c r="AG82" s="206">
        <v>1.89</v>
      </c>
      <c r="AH82" s="206">
        <v>0</v>
      </c>
      <c r="AI82" s="206">
        <v>0</v>
      </c>
      <c r="AJ82" s="206">
        <v>0</v>
      </c>
      <c r="AK82" s="206">
        <v>-27.56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19.73</v>
      </c>
      <c r="E83" s="206">
        <v>0</v>
      </c>
      <c r="F83" s="206">
        <v>7.64</v>
      </c>
      <c r="G83" s="206">
        <v>9.67</v>
      </c>
      <c r="H83" s="206">
        <v>0</v>
      </c>
      <c r="I83" s="206">
        <v>39.99</v>
      </c>
      <c r="J83" s="206">
        <v>0.98</v>
      </c>
      <c r="K83" s="206">
        <v>20.239999999999998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0.95</v>
      </c>
      <c r="Q83" s="206">
        <v>0.38</v>
      </c>
      <c r="R83" s="206">
        <v>0.48</v>
      </c>
      <c r="S83" s="206">
        <v>0.32</v>
      </c>
      <c r="T83" s="206">
        <v>0.48</v>
      </c>
      <c r="U83" s="206">
        <v>2.0499999999999998</v>
      </c>
      <c r="V83" s="206">
        <v>0.36</v>
      </c>
      <c r="W83" s="206">
        <v>0.59</v>
      </c>
      <c r="X83" s="206">
        <v>2.57</v>
      </c>
      <c r="Y83" s="206">
        <v>0</v>
      </c>
      <c r="Z83" s="206">
        <v>2.42</v>
      </c>
      <c r="AA83" s="206">
        <v>1.39</v>
      </c>
      <c r="AB83" s="206">
        <v>0</v>
      </c>
      <c r="AC83" s="206">
        <v>20.309999999999999</v>
      </c>
      <c r="AD83" s="206">
        <v>0</v>
      </c>
      <c r="AE83" s="206">
        <v>0</v>
      </c>
      <c r="AF83" s="206">
        <v>0</v>
      </c>
      <c r="AG83" s="206">
        <v>62.07</v>
      </c>
      <c r="AH83" s="206">
        <v>0</v>
      </c>
      <c r="AI83" s="206">
        <v>0</v>
      </c>
      <c r="AJ83" s="206">
        <v>0</v>
      </c>
      <c r="AK83" s="206">
        <v>-27.56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19.73</v>
      </c>
      <c r="E84" s="206">
        <v>0</v>
      </c>
      <c r="F84" s="206">
        <v>7.64</v>
      </c>
      <c r="G84" s="206">
        <v>9.67</v>
      </c>
      <c r="H84" s="206">
        <v>0</v>
      </c>
      <c r="I84" s="206">
        <v>39.99</v>
      </c>
      <c r="J84" s="206">
        <v>0.98</v>
      </c>
      <c r="K84" s="206">
        <v>20.239999999999998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0.95</v>
      </c>
      <c r="Q84" s="206">
        <v>0.38</v>
      </c>
      <c r="R84" s="206">
        <v>0.48</v>
      </c>
      <c r="S84" s="206">
        <v>0.32</v>
      </c>
      <c r="T84" s="206">
        <v>0.48</v>
      </c>
      <c r="U84" s="206">
        <v>2.0499999999999998</v>
      </c>
      <c r="V84" s="206">
        <v>0.36</v>
      </c>
      <c r="W84" s="206">
        <v>0.59</v>
      </c>
      <c r="X84" s="206">
        <v>2.57</v>
      </c>
      <c r="Y84" s="206">
        <v>0</v>
      </c>
      <c r="Z84" s="206">
        <v>2.42</v>
      </c>
      <c r="AA84" s="206">
        <v>1.39</v>
      </c>
      <c r="AB84" s="206">
        <v>0</v>
      </c>
      <c r="AC84" s="206">
        <v>20.309999999999999</v>
      </c>
      <c r="AD84" s="206">
        <v>0</v>
      </c>
      <c r="AE84" s="206">
        <v>0</v>
      </c>
      <c r="AF84" s="206">
        <v>0</v>
      </c>
      <c r="AG84" s="206">
        <v>62.07</v>
      </c>
      <c r="AH84" s="206">
        <v>0</v>
      </c>
      <c r="AI84" s="206">
        <v>0</v>
      </c>
      <c r="AJ84" s="206">
        <v>0</v>
      </c>
      <c r="AK84" s="206">
        <v>-27.56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19.73</v>
      </c>
      <c r="E85" s="206">
        <v>0</v>
      </c>
      <c r="F85" s="206">
        <v>7.64</v>
      </c>
      <c r="G85" s="206">
        <v>9.67</v>
      </c>
      <c r="H85" s="206">
        <v>0</v>
      </c>
      <c r="I85" s="206">
        <v>39.99</v>
      </c>
      <c r="J85" s="206">
        <v>0.98</v>
      </c>
      <c r="K85" s="206">
        <v>20.239999999999998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0.95</v>
      </c>
      <c r="Q85" s="206">
        <v>0.38</v>
      </c>
      <c r="R85" s="206">
        <v>0.48</v>
      </c>
      <c r="S85" s="206">
        <v>0.32</v>
      </c>
      <c r="T85" s="206">
        <v>0.48</v>
      </c>
      <c r="U85" s="206">
        <v>2.0499999999999998</v>
      </c>
      <c r="V85" s="206">
        <v>0.36</v>
      </c>
      <c r="W85" s="206">
        <v>0.59</v>
      </c>
      <c r="X85" s="206">
        <v>2.57</v>
      </c>
      <c r="Y85" s="206">
        <v>0</v>
      </c>
      <c r="Z85" s="206">
        <v>2.42</v>
      </c>
      <c r="AA85" s="206">
        <v>1.39</v>
      </c>
      <c r="AB85" s="206">
        <v>0</v>
      </c>
      <c r="AC85" s="206">
        <v>20.309999999999999</v>
      </c>
      <c r="AD85" s="206">
        <v>0</v>
      </c>
      <c r="AE85" s="206">
        <v>0</v>
      </c>
      <c r="AF85" s="206">
        <v>0</v>
      </c>
      <c r="AG85" s="206">
        <v>62.07</v>
      </c>
      <c r="AH85" s="206">
        <v>0</v>
      </c>
      <c r="AI85" s="206">
        <v>0</v>
      </c>
      <c r="AJ85" s="206">
        <v>0</v>
      </c>
      <c r="AK85" s="206">
        <v>-27.56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19.73</v>
      </c>
      <c r="E86" s="206">
        <v>0</v>
      </c>
      <c r="F86" s="206">
        <v>7.64</v>
      </c>
      <c r="G86" s="206">
        <v>9.67</v>
      </c>
      <c r="H86" s="206">
        <v>0</v>
      </c>
      <c r="I86" s="206">
        <v>39.99</v>
      </c>
      <c r="J86" s="206">
        <v>0.98</v>
      </c>
      <c r="K86" s="206">
        <v>20.239999999999998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0.95</v>
      </c>
      <c r="Q86" s="206">
        <v>0.38</v>
      </c>
      <c r="R86" s="206">
        <v>0.48</v>
      </c>
      <c r="S86" s="206">
        <v>0</v>
      </c>
      <c r="T86" s="206">
        <v>0.48</v>
      </c>
      <c r="U86" s="206">
        <v>2.0499999999999998</v>
      </c>
      <c r="V86" s="206">
        <v>0.36</v>
      </c>
      <c r="W86" s="206">
        <v>0.59</v>
      </c>
      <c r="X86" s="206">
        <v>2.57</v>
      </c>
      <c r="Y86" s="206">
        <v>0</v>
      </c>
      <c r="Z86" s="206">
        <v>2.42</v>
      </c>
      <c r="AA86" s="206">
        <v>1.39</v>
      </c>
      <c r="AB86" s="206">
        <v>0</v>
      </c>
      <c r="AC86" s="206">
        <v>20.309999999999999</v>
      </c>
      <c r="AD86" s="206">
        <v>0</v>
      </c>
      <c r="AE86" s="206">
        <v>0</v>
      </c>
      <c r="AF86" s="206">
        <v>0</v>
      </c>
      <c r="AG86" s="206">
        <v>62.07</v>
      </c>
      <c r="AH86" s="206">
        <v>0</v>
      </c>
      <c r="AI86" s="206">
        <v>0</v>
      </c>
      <c r="AJ86" s="206">
        <v>0</v>
      </c>
      <c r="AK86" s="206">
        <v>-27.56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19.87</v>
      </c>
      <c r="E87" s="206">
        <v>0</v>
      </c>
      <c r="F87" s="206">
        <v>7.64</v>
      </c>
      <c r="G87" s="206">
        <v>9.67</v>
      </c>
      <c r="H87" s="206">
        <v>0</v>
      </c>
      <c r="I87" s="206">
        <v>39.99</v>
      </c>
      <c r="J87" s="206">
        <v>0.98</v>
      </c>
      <c r="K87" s="206">
        <v>20.239999999999998</v>
      </c>
      <c r="L87" s="206">
        <v>0.25</v>
      </c>
      <c r="M87" s="206">
        <v>2.4900000000000002</v>
      </c>
      <c r="N87" s="206">
        <v>2.0299999999999998</v>
      </c>
      <c r="O87" s="206">
        <v>1.44</v>
      </c>
      <c r="P87" s="206">
        <v>0.95</v>
      </c>
      <c r="Q87" s="206">
        <v>0.38</v>
      </c>
      <c r="R87" s="206">
        <v>0.48</v>
      </c>
      <c r="S87" s="206">
        <v>0</v>
      </c>
      <c r="T87" s="206">
        <v>0.48</v>
      </c>
      <c r="U87" s="206">
        <v>2.0499999999999998</v>
      </c>
      <c r="V87" s="206">
        <v>0.36</v>
      </c>
      <c r="W87" s="206">
        <v>0.59</v>
      </c>
      <c r="X87" s="206">
        <v>2.57</v>
      </c>
      <c r="Y87" s="206">
        <v>0</v>
      </c>
      <c r="Z87" s="206">
        <v>2.42</v>
      </c>
      <c r="AA87" s="206">
        <v>1.39</v>
      </c>
      <c r="AB87" s="206">
        <v>0</v>
      </c>
      <c r="AC87" s="206">
        <v>20.309999999999999</v>
      </c>
      <c r="AD87" s="206">
        <v>0</v>
      </c>
      <c r="AE87" s="206">
        <v>0</v>
      </c>
      <c r="AF87" s="206">
        <v>0</v>
      </c>
      <c r="AG87" s="206">
        <v>54.92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19.87</v>
      </c>
      <c r="E88" s="206">
        <v>0</v>
      </c>
      <c r="F88" s="206">
        <v>7.64</v>
      </c>
      <c r="G88" s="206">
        <v>9.67</v>
      </c>
      <c r="H88" s="206">
        <v>0</v>
      </c>
      <c r="I88" s="206">
        <v>39.99</v>
      </c>
      <c r="J88" s="206">
        <v>0.98</v>
      </c>
      <c r="K88" s="206">
        <v>20.239999999999998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0.95</v>
      </c>
      <c r="Q88" s="206">
        <v>0.38</v>
      </c>
      <c r="R88" s="206">
        <v>0.48</v>
      </c>
      <c r="S88" s="206">
        <v>0</v>
      </c>
      <c r="T88" s="206">
        <v>0.48</v>
      </c>
      <c r="U88" s="206">
        <v>2.0499999999999998</v>
      </c>
      <c r="V88" s="206">
        <v>0.36</v>
      </c>
      <c r="W88" s="206">
        <v>0.59</v>
      </c>
      <c r="X88" s="206">
        <v>2.57</v>
      </c>
      <c r="Y88" s="206">
        <v>0</v>
      </c>
      <c r="Z88" s="206">
        <v>2.42</v>
      </c>
      <c r="AA88" s="206">
        <v>1.39</v>
      </c>
      <c r="AB88" s="206">
        <v>0</v>
      </c>
      <c r="AC88" s="206">
        <v>20.309999999999999</v>
      </c>
      <c r="AD88" s="206">
        <v>0</v>
      </c>
      <c r="AE88" s="206">
        <v>0</v>
      </c>
      <c r="AF88" s="206">
        <v>0</v>
      </c>
      <c r="AG88" s="206">
        <v>54.92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19.87</v>
      </c>
      <c r="E89" s="206">
        <v>0</v>
      </c>
      <c r="F89" s="206">
        <v>7.64</v>
      </c>
      <c r="G89" s="206">
        <v>9.67</v>
      </c>
      <c r="H89" s="206">
        <v>0</v>
      </c>
      <c r="I89" s="206">
        <v>39.99</v>
      </c>
      <c r="J89" s="206">
        <v>0.98</v>
      </c>
      <c r="K89" s="206">
        <v>20.239999999999998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0.95</v>
      </c>
      <c r="Q89" s="206">
        <v>0.38</v>
      </c>
      <c r="R89" s="206">
        <v>0.48</v>
      </c>
      <c r="S89" s="206">
        <v>0</v>
      </c>
      <c r="T89" s="206">
        <v>0.48</v>
      </c>
      <c r="U89" s="206">
        <v>2.0499999999999998</v>
      </c>
      <c r="V89" s="206">
        <v>0.36</v>
      </c>
      <c r="W89" s="206">
        <v>0.59</v>
      </c>
      <c r="X89" s="206">
        <v>2.57</v>
      </c>
      <c r="Y89" s="206">
        <v>0</v>
      </c>
      <c r="Z89" s="206">
        <v>2.42</v>
      </c>
      <c r="AA89" s="206">
        <v>1.39</v>
      </c>
      <c r="AB89" s="206">
        <v>0</v>
      </c>
      <c r="AC89" s="206">
        <v>20.309999999999999</v>
      </c>
      <c r="AD89" s="206">
        <v>0</v>
      </c>
      <c r="AE89" s="206">
        <v>0</v>
      </c>
      <c r="AF89" s="206">
        <v>0</v>
      </c>
      <c r="AG89" s="206">
        <v>53.81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19.87</v>
      </c>
      <c r="E90" s="206">
        <v>0</v>
      </c>
      <c r="F90" s="206">
        <v>7.64</v>
      </c>
      <c r="G90" s="206">
        <v>9.67</v>
      </c>
      <c r="H90" s="206">
        <v>0</v>
      </c>
      <c r="I90" s="206">
        <v>39.99</v>
      </c>
      <c r="J90" s="206">
        <v>0.98</v>
      </c>
      <c r="K90" s="206">
        <v>20.239999999999998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0.95</v>
      </c>
      <c r="Q90" s="206">
        <v>0.38</v>
      </c>
      <c r="R90" s="206">
        <v>0.48</v>
      </c>
      <c r="S90" s="206">
        <v>0</v>
      </c>
      <c r="T90" s="206">
        <v>0.48</v>
      </c>
      <c r="U90" s="206">
        <v>2.0499999999999998</v>
      </c>
      <c r="V90" s="206">
        <v>0.36</v>
      </c>
      <c r="W90" s="206">
        <v>0.59</v>
      </c>
      <c r="X90" s="206">
        <v>2.57</v>
      </c>
      <c r="Y90" s="206">
        <v>0</v>
      </c>
      <c r="Z90" s="206">
        <v>2.42</v>
      </c>
      <c r="AA90" s="206">
        <v>1.39</v>
      </c>
      <c r="AB90" s="206">
        <v>0</v>
      </c>
      <c r="AC90" s="206">
        <v>20.309999999999999</v>
      </c>
      <c r="AD90" s="206">
        <v>0</v>
      </c>
      <c r="AE90" s="206">
        <v>0</v>
      </c>
      <c r="AF90" s="206">
        <v>0</v>
      </c>
      <c r="AG90" s="206">
        <v>53.81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19.87</v>
      </c>
      <c r="E91" s="206">
        <v>0</v>
      </c>
      <c r="F91" s="206">
        <v>7.64</v>
      </c>
      <c r="G91" s="206">
        <v>9.67</v>
      </c>
      <c r="H91" s="206">
        <v>0</v>
      </c>
      <c r="I91" s="206">
        <v>39.99</v>
      </c>
      <c r="J91" s="206">
        <v>0.98</v>
      </c>
      <c r="K91" s="206">
        <v>20.239999999999998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0.95</v>
      </c>
      <c r="Q91" s="206">
        <v>0.38</v>
      </c>
      <c r="R91" s="206">
        <v>0.48</v>
      </c>
      <c r="S91" s="206">
        <v>0</v>
      </c>
      <c r="T91" s="206">
        <v>0.48</v>
      </c>
      <c r="U91" s="206">
        <v>2.0499999999999998</v>
      </c>
      <c r="V91" s="206">
        <v>0.36</v>
      </c>
      <c r="W91" s="206">
        <v>0.59</v>
      </c>
      <c r="X91" s="206">
        <v>2.57</v>
      </c>
      <c r="Y91" s="206">
        <v>0</v>
      </c>
      <c r="Z91" s="206">
        <v>2.42</v>
      </c>
      <c r="AA91" s="206">
        <v>1.39</v>
      </c>
      <c r="AB91" s="206">
        <v>0</v>
      </c>
      <c r="AC91" s="206">
        <v>20.309999999999999</v>
      </c>
      <c r="AD91" s="206">
        <v>0</v>
      </c>
      <c r="AE91" s="206">
        <v>0</v>
      </c>
      <c r="AF91" s="206">
        <v>0</v>
      </c>
      <c r="AG91" s="206">
        <v>53.81</v>
      </c>
      <c r="AH91" s="206">
        <v>0</v>
      </c>
      <c r="AI91" s="206">
        <v>0</v>
      </c>
      <c r="AJ91" s="206">
        <v>0</v>
      </c>
      <c r="AK91" s="206">
        <v>21.02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19.87</v>
      </c>
      <c r="E92" s="206">
        <v>0</v>
      </c>
      <c r="F92" s="206">
        <v>7.64</v>
      </c>
      <c r="G92" s="206">
        <v>9.67</v>
      </c>
      <c r="H92" s="206">
        <v>0</v>
      </c>
      <c r="I92" s="206">
        <v>39.99</v>
      </c>
      <c r="J92" s="206">
        <v>0.98</v>
      </c>
      <c r="K92" s="206">
        <v>20.239999999999998</v>
      </c>
      <c r="L92" s="206">
        <v>0.25</v>
      </c>
      <c r="M92" s="206">
        <v>2.4900000000000002</v>
      </c>
      <c r="N92" s="206">
        <v>2.0299999999999998</v>
      </c>
      <c r="O92" s="206">
        <v>1.44</v>
      </c>
      <c r="P92" s="206">
        <v>0.95</v>
      </c>
      <c r="Q92" s="206">
        <v>0.38</v>
      </c>
      <c r="R92" s="206">
        <v>0.48</v>
      </c>
      <c r="S92" s="206">
        <v>0</v>
      </c>
      <c r="T92" s="206">
        <v>0.48</v>
      </c>
      <c r="U92" s="206">
        <v>2.0499999999999998</v>
      </c>
      <c r="V92" s="206">
        <v>0.36</v>
      </c>
      <c r="W92" s="206">
        <v>0.59</v>
      </c>
      <c r="X92" s="206">
        <v>2.57</v>
      </c>
      <c r="Y92" s="206">
        <v>0</v>
      </c>
      <c r="Z92" s="206">
        <v>2.42</v>
      </c>
      <c r="AA92" s="206">
        <v>1.39</v>
      </c>
      <c r="AB92" s="206">
        <v>0</v>
      </c>
      <c r="AC92" s="206">
        <v>20.309999999999999</v>
      </c>
      <c r="AD92" s="206">
        <v>0</v>
      </c>
      <c r="AE92" s="206">
        <v>0</v>
      </c>
      <c r="AF92" s="206">
        <v>0</v>
      </c>
      <c r="AG92" s="206">
        <v>53.81</v>
      </c>
      <c r="AH92" s="206">
        <v>0</v>
      </c>
      <c r="AI92" s="206">
        <v>0</v>
      </c>
      <c r="AJ92" s="206">
        <v>0</v>
      </c>
      <c r="AK92" s="206">
        <v>21.02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19.87</v>
      </c>
      <c r="E93" s="206">
        <v>0</v>
      </c>
      <c r="F93" s="206">
        <v>7.64</v>
      </c>
      <c r="G93" s="206">
        <v>9.67</v>
      </c>
      <c r="H93" s="206">
        <v>0</v>
      </c>
      <c r="I93" s="206">
        <v>39.99</v>
      </c>
      <c r="J93" s="206">
        <v>0.98</v>
      </c>
      <c r="K93" s="206">
        <v>59.81</v>
      </c>
      <c r="L93" s="206">
        <v>0.25</v>
      </c>
      <c r="M93" s="206">
        <v>2.4900000000000002</v>
      </c>
      <c r="N93" s="206">
        <v>2.0299999999999998</v>
      </c>
      <c r="O93" s="206">
        <v>1.44</v>
      </c>
      <c r="P93" s="206">
        <v>0.95</v>
      </c>
      <c r="Q93" s="206">
        <v>0.38</v>
      </c>
      <c r="R93" s="206">
        <v>0.48</v>
      </c>
      <c r="S93" s="206">
        <v>0</v>
      </c>
      <c r="T93" s="206">
        <v>0.48</v>
      </c>
      <c r="U93" s="206">
        <v>2.0499999999999998</v>
      </c>
      <c r="V93" s="206">
        <v>0.36</v>
      </c>
      <c r="W93" s="206">
        <v>0.59</v>
      </c>
      <c r="X93" s="206">
        <v>2.57</v>
      </c>
      <c r="Y93" s="206">
        <v>0</v>
      </c>
      <c r="Z93" s="206">
        <v>2.42</v>
      </c>
      <c r="AA93" s="206">
        <v>1.39</v>
      </c>
      <c r="AB93" s="206">
        <v>0</v>
      </c>
      <c r="AC93" s="206">
        <v>20.309999999999999</v>
      </c>
      <c r="AD93" s="206">
        <v>0</v>
      </c>
      <c r="AE93" s="206">
        <v>0</v>
      </c>
      <c r="AF93" s="206">
        <v>0</v>
      </c>
      <c r="AG93" s="206">
        <v>53.81</v>
      </c>
      <c r="AH93" s="206">
        <v>0</v>
      </c>
      <c r="AI93" s="206">
        <v>0</v>
      </c>
      <c r="AJ93" s="206">
        <v>0</v>
      </c>
      <c r="AK93" s="206">
        <v>21.02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19.87</v>
      </c>
      <c r="E94" s="206">
        <v>0</v>
      </c>
      <c r="F94" s="206">
        <v>7.64</v>
      </c>
      <c r="G94" s="206">
        <v>9.67</v>
      </c>
      <c r="H94" s="206">
        <v>0</v>
      </c>
      <c r="I94" s="206">
        <v>39.99</v>
      </c>
      <c r="J94" s="206">
        <v>0.98</v>
      </c>
      <c r="K94" s="206">
        <v>88.62</v>
      </c>
      <c r="L94" s="206">
        <v>0.25</v>
      </c>
      <c r="M94" s="206">
        <v>2.4900000000000002</v>
      </c>
      <c r="N94" s="206">
        <v>2.0299999999999998</v>
      </c>
      <c r="O94" s="206">
        <v>1.44</v>
      </c>
      <c r="P94" s="206">
        <v>0.95</v>
      </c>
      <c r="Q94" s="206">
        <v>0.38</v>
      </c>
      <c r="R94" s="206">
        <v>0.48</v>
      </c>
      <c r="S94" s="206">
        <v>0</v>
      </c>
      <c r="T94" s="206">
        <v>0.48</v>
      </c>
      <c r="U94" s="206">
        <v>2.0499999999999998</v>
      </c>
      <c r="V94" s="206">
        <v>0.36</v>
      </c>
      <c r="W94" s="206">
        <v>0.59</v>
      </c>
      <c r="X94" s="206">
        <v>2.57</v>
      </c>
      <c r="Y94" s="206">
        <v>0</v>
      </c>
      <c r="Z94" s="206">
        <v>2.42</v>
      </c>
      <c r="AA94" s="206">
        <v>1.39</v>
      </c>
      <c r="AB94" s="206">
        <v>0</v>
      </c>
      <c r="AC94" s="206">
        <v>20.309999999999999</v>
      </c>
      <c r="AD94" s="206">
        <v>0</v>
      </c>
      <c r="AE94" s="206">
        <v>0</v>
      </c>
      <c r="AF94" s="206">
        <v>0</v>
      </c>
      <c r="AG94" s="206">
        <v>52.74</v>
      </c>
      <c r="AH94" s="206">
        <v>0</v>
      </c>
      <c r="AI94" s="206">
        <v>0</v>
      </c>
      <c r="AJ94" s="206">
        <v>0</v>
      </c>
      <c r="AK94" s="206">
        <v>21.02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19.87</v>
      </c>
      <c r="E95" s="206">
        <v>0</v>
      </c>
      <c r="F95" s="206">
        <v>7.64</v>
      </c>
      <c r="G95" s="206">
        <v>9.67</v>
      </c>
      <c r="H95" s="206">
        <v>0</v>
      </c>
      <c r="I95" s="206">
        <v>39.99</v>
      </c>
      <c r="J95" s="206">
        <v>0.98</v>
      </c>
      <c r="K95" s="206">
        <v>117.43</v>
      </c>
      <c r="L95" s="206">
        <v>0.25</v>
      </c>
      <c r="M95" s="206">
        <v>2.4900000000000002</v>
      </c>
      <c r="N95" s="206">
        <v>2.0299999999999998</v>
      </c>
      <c r="O95" s="206">
        <v>1.44</v>
      </c>
      <c r="P95" s="206">
        <v>0.95</v>
      </c>
      <c r="Q95" s="206">
        <v>0.38</v>
      </c>
      <c r="R95" s="206">
        <v>0.48</v>
      </c>
      <c r="S95" s="206">
        <v>0</v>
      </c>
      <c r="T95" s="206">
        <v>0.48</v>
      </c>
      <c r="U95" s="206">
        <v>2.0499999999999998</v>
      </c>
      <c r="V95" s="206">
        <v>0.36</v>
      </c>
      <c r="W95" s="206">
        <v>0.59</v>
      </c>
      <c r="X95" s="206">
        <v>2.57</v>
      </c>
      <c r="Y95" s="206">
        <v>0</v>
      </c>
      <c r="Z95" s="206">
        <v>2.42</v>
      </c>
      <c r="AA95" s="206">
        <v>1.39</v>
      </c>
      <c r="AB95" s="206">
        <v>0</v>
      </c>
      <c r="AC95" s="206">
        <v>20.309999999999999</v>
      </c>
      <c r="AD95" s="206">
        <v>0</v>
      </c>
      <c r="AE95" s="206">
        <v>0</v>
      </c>
      <c r="AF95" s="206">
        <v>0</v>
      </c>
      <c r="AG95" s="206">
        <v>50.23</v>
      </c>
      <c r="AH95" s="206">
        <v>0</v>
      </c>
      <c r="AI95" s="206">
        <v>0</v>
      </c>
      <c r="AJ95" s="206">
        <v>0</v>
      </c>
      <c r="AK95" s="206">
        <v>21.02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19.87</v>
      </c>
      <c r="E96" s="206">
        <v>0</v>
      </c>
      <c r="F96" s="206">
        <v>7.64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146.25</v>
      </c>
      <c r="L96" s="206">
        <v>0.25</v>
      </c>
      <c r="M96" s="206">
        <v>2.4900000000000002</v>
      </c>
      <c r="N96" s="206">
        <v>2.0299999999999998</v>
      </c>
      <c r="O96" s="206">
        <v>1.44</v>
      </c>
      <c r="P96" s="206">
        <v>0.95</v>
      </c>
      <c r="Q96" s="206">
        <v>0.38</v>
      </c>
      <c r="R96" s="206">
        <v>0.48</v>
      </c>
      <c r="S96" s="206">
        <v>0</v>
      </c>
      <c r="T96" s="206">
        <v>0.48</v>
      </c>
      <c r="U96" s="206">
        <v>2.0499999999999998</v>
      </c>
      <c r="V96" s="206">
        <v>0.36</v>
      </c>
      <c r="W96" s="206">
        <v>0.59</v>
      </c>
      <c r="X96" s="206">
        <v>2.57</v>
      </c>
      <c r="Y96" s="206">
        <v>0</v>
      </c>
      <c r="Z96" s="206">
        <v>2.42</v>
      </c>
      <c r="AA96" s="206">
        <v>1.39</v>
      </c>
      <c r="AB96" s="206">
        <v>0</v>
      </c>
      <c r="AC96" s="206">
        <v>20.309999999999999</v>
      </c>
      <c r="AD96" s="206">
        <v>0</v>
      </c>
      <c r="AE96" s="206">
        <v>0</v>
      </c>
      <c r="AF96" s="206">
        <v>0</v>
      </c>
      <c r="AG96" s="206">
        <v>50.23</v>
      </c>
      <c r="AH96" s="206">
        <v>0</v>
      </c>
      <c r="AI96" s="206">
        <v>0</v>
      </c>
      <c r="AJ96" s="206">
        <v>0</v>
      </c>
      <c r="AK96" s="206">
        <v>21.02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19.87</v>
      </c>
      <c r="E97" s="206">
        <v>0</v>
      </c>
      <c r="F97" s="206">
        <v>7.64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175.06</v>
      </c>
      <c r="L97" s="206">
        <v>0.25</v>
      </c>
      <c r="M97" s="206">
        <v>2.4900000000000002</v>
      </c>
      <c r="N97" s="206">
        <v>2.0299999999999998</v>
      </c>
      <c r="O97" s="206">
        <v>1.44</v>
      </c>
      <c r="P97" s="206">
        <v>1.1599999999999999</v>
      </c>
      <c r="Q97" s="206">
        <v>0.38</v>
      </c>
      <c r="R97" s="206">
        <v>0.48</v>
      </c>
      <c r="S97" s="206">
        <v>0</v>
      </c>
      <c r="T97" s="206">
        <v>0.48</v>
      </c>
      <c r="U97" s="206">
        <v>2.0499999999999998</v>
      </c>
      <c r="V97" s="206">
        <v>0.36</v>
      </c>
      <c r="W97" s="206">
        <v>0.59</v>
      </c>
      <c r="X97" s="206">
        <v>2.57</v>
      </c>
      <c r="Y97" s="206">
        <v>0</v>
      </c>
      <c r="Z97" s="206">
        <v>2.42</v>
      </c>
      <c r="AA97" s="206">
        <v>1.39</v>
      </c>
      <c r="AB97" s="206">
        <v>0</v>
      </c>
      <c r="AC97" s="206">
        <v>20.309999999999999</v>
      </c>
      <c r="AD97" s="206">
        <v>0</v>
      </c>
      <c r="AE97" s="206">
        <v>0</v>
      </c>
      <c r="AF97" s="206">
        <v>0</v>
      </c>
      <c r="AG97" s="206">
        <v>50.23</v>
      </c>
      <c r="AH97" s="206">
        <v>0</v>
      </c>
      <c r="AI97" s="206">
        <v>0</v>
      </c>
      <c r="AJ97" s="206">
        <v>0</v>
      </c>
      <c r="AK97" s="206">
        <v>21.02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19.87</v>
      </c>
      <c r="E98" s="206">
        <v>0</v>
      </c>
      <c r="F98" s="206">
        <v>7.64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203.87</v>
      </c>
      <c r="L98" s="206">
        <v>0.25</v>
      </c>
      <c r="M98" s="206">
        <v>2.4900000000000002</v>
      </c>
      <c r="N98" s="206">
        <v>2.0299999999999998</v>
      </c>
      <c r="O98" s="206">
        <v>1.44</v>
      </c>
      <c r="P98" s="206">
        <v>1.1599999999999999</v>
      </c>
      <c r="Q98" s="206">
        <v>0.38</v>
      </c>
      <c r="R98" s="206">
        <v>0.48</v>
      </c>
      <c r="S98" s="206">
        <v>0</v>
      </c>
      <c r="T98" s="206">
        <v>0.48</v>
      </c>
      <c r="U98" s="206">
        <v>2.0499999999999998</v>
      </c>
      <c r="V98" s="206">
        <v>0.36</v>
      </c>
      <c r="W98" s="206">
        <v>0.59</v>
      </c>
      <c r="X98" s="206">
        <v>2.57</v>
      </c>
      <c r="Y98" s="206">
        <v>0</v>
      </c>
      <c r="Z98" s="206">
        <v>2.42</v>
      </c>
      <c r="AA98" s="206">
        <v>1.39</v>
      </c>
      <c r="AB98" s="206">
        <v>0</v>
      </c>
      <c r="AC98" s="206">
        <v>20.309999999999999</v>
      </c>
      <c r="AD98" s="206">
        <v>0</v>
      </c>
      <c r="AE98" s="206">
        <v>0</v>
      </c>
      <c r="AF98" s="206">
        <v>0</v>
      </c>
      <c r="AG98" s="206">
        <v>50.23</v>
      </c>
      <c r="AH98" s="206">
        <v>0</v>
      </c>
      <c r="AI98" s="206">
        <v>0</v>
      </c>
      <c r="AJ98" s="206">
        <v>0</v>
      </c>
      <c r="AK98" s="206">
        <v>21.02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0.47319999999999918</v>
      </c>
      <c r="E99">
        <f t="shared" si="0"/>
        <v>0</v>
      </c>
      <c r="F99">
        <f t="shared" si="0"/>
        <v>0.18335999999999972</v>
      </c>
      <c r="G99">
        <f t="shared" si="0"/>
        <v>0.23207999999999962</v>
      </c>
      <c r="H99">
        <f t="shared" si="0"/>
        <v>0</v>
      </c>
      <c r="I99">
        <f t="shared" si="0"/>
        <v>0.95692499999999925</v>
      </c>
      <c r="J99">
        <f t="shared" si="0"/>
        <v>2.0579999999999994E-2</v>
      </c>
      <c r="K99">
        <f t="shared" si="0"/>
        <v>2.8343499999999993</v>
      </c>
      <c r="L99">
        <f t="shared" si="0"/>
        <v>5.2844999999999996E-2</v>
      </c>
      <c r="M99">
        <f t="shared" si="0"/>
        <v>5.9517500000000077E-2</v>
      </c>
      <c r="N99">
        <f t="shared" si="0"/>
        <v>4.872000000000002E-2</v>
      </c>
      <c r="O99">
        <f t="shared" si="0"/>
        <v>3.4559999999999966E-2</v>
      </c>
      <c r="P99">
        <f t="shared" si="0"/>
        <v>2.1710000000000035E-2</v>
      </c>
      <c r="Q99">
        <f t="shared" si="0"/>
        <v>8.3519999999999942E-2</v>
      </c>
      <c r="R99">
        <f t="shared" si="0"/>
        <v>8.1055000000000293E-2</v>
      </c>
      <c r="S99">
        <f t="shared" si="0"/>
        <v>2.9764999999999958E-2</v>
      </c>
      <c r="T99">
        <f t="shared" si="0"/>
        <v>1.1732499999999977E-2</v>
      </c>
      <c r="U99">
        <f t="shared" si="0"/>
        <v>4.920000000000007E-2</v>
      </c>
      <c r="V99">
        <f t="shared" si="0"/>
        <v>6.3440000000000218E-2</v>
      </c>
      <c r="W99">
        <f t="shared" si="0"/>
        <v>8.2769999999999871E-2</v>
      </c>
      <c r="X99">
        <f t="shared" si="0"/>
        <v>0.39217249999999915</v>
      </c>
      <c r="Y99">
        <f t="shared" si="0"/>
        <v>0</v>
      </c>
      <c r="Z99">
        <f t="shared" si="0"/>
        <v>5.8079999999999882E-2</v>
      </c>
      <c r="AA99">
        <f t="shared" si="0"/>
        <v>0.15944999999999979</v>
      </c>
      <c r="AB99">
        <f t="shared" si="0"/>
        <v>0</v>
      </c>
      <c r="AC99">
        <f t="shared" si="0"/>
        <v>0.48678999999999972</v>
      </c>
      <c r="AD99">
        <f t="shared" si="0"/>
        <v>3.9450000000000006E-3</v>
      </c>
      <c r="AE99">
        <f t="shared" si="0"/>
        <v>0</v>
      </c>
      <c r="AF99">
        <f t="shared" si="0"/>
        <v>0</v>
      </c>
      <c r="AG99">
        <f t="shared" si="0"/>
        <v>0.24477749999999998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0.11610750000000002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11.49</v>
      </c>
      <c r="E3" s="206">
        <v>0</v>
      </c>
      <c r="F3" s="206">
        <v>4.42</v>
      </c>
      <c r="G3" s="206">
        <v>5.59</v>
      </c>
      <c r="H3" s="206">
        <v>0</v>
      </c>
      <c r="I3" s="206">
        <v>23.55</v>
      </c>
      <c r="J3" s="206">
        <v>0.28000000000000003</v>
      </c>
      <c r="K3" s="206">
        <v>6.52</v>
      </c>
      <c r="L3" s="206">
        <v>3.84</v>
      </c>
      <c r="M3" s="206">
        <v>0</v>
      </c>
      <c r="N3" s="206">
        <v>1.17</v>
      </c>
      <c r="O3" s="206">
        <v>0.99</v>
      </c>
      <c r="P3" s="206">
        <v>2.41</v>
      </c>
      <c r="Q3" s="206">
        <v>0.98</v>
      </c>
      <c r="R3" s="206">
        <v>0.28000000000000003</v>
      </c>
      <c r="S3" s="206">
        <v>0</v>
      </c>
      <c r="T3" s="206">
        <v>0.31</v>
      </c>
      <c r="U3" s="206">
        <v>10.92</v>
      </c>
      <c r="V3" s="206">
        <v>0.21</v>
      </c>
      <c r="W3" s="206">
        <v>0.35</v>
      </c>
      <c r="X3" s="206">
        <v>1.48</v>
      </c>
      <c r="Y3" s="206">
        <v>0</v>
      </c>
      <c r="Z3" s="206">
        <v>1.4</v>
      </c>
      <c r="AA3" s="206">
        <v>0.8</v>
      </c>
      <c r="AB3" s="206">
        <v>0</v>
      </c>
      <c r="AC3" s="206">
        <v>10.59</v>
      </c>
      <c r="AD3" s="206">
        <v>0</v>
      </c>
      <c r="AE3" s="206">
        <v>0</v>
      </c>
      <c r="AF3" s="206">
        <v>0</v>
      </c>
      <c r="AG3" s="206">
        <v>0.39</v>
      </c>
      <c r="AH3" s="206">
        <v>0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11.49</v>
      </c>
      <c r="E4" s="206">
        <v>0</v>
      </c>
      <c r="F4" s="206">
        <v>4.42</v>
      </c>
      <c r="G4" s="206">
        <v>5.59</v>
      </c>
      <c r="H4" s="206">
        <v>0</v>
      </c>
      <c r="I4" s="206">
        <v>23.55</v>
      </c>
      <c r="J4" s="206">
        <v>0.28000000000000003</v>
      </c>
      <c r="K4" s="206">
        <v>6.52</v>
      </c>
      <c r="L4" s="206">
        <v>1.72</v>
      </c>
      <c r="M4" s="206">
        <v>0</v>
      </c>
      <c r="N4" s="206">
        <v>1.17</v>
      </c>
      <c r="O4" s="206">
        <v>0.99</v>
      </c>
      <c r="P4" s="206">
        <v>2.41</v>
      </c>
      <c r="Q4" s="206">
        <v>1.84</v>
      </c>
      <c r="R4" s="206">
        <v>0.28000000000000003</v>
      </c>
      <c r="S4" s="206">
        <v>0</v>
      </c>
      <c r="T4" s="206">
        <v>0.31</v>
      </c>
      <c r="U4" s="206">
        <v>10.92</v>
      </c>
      <c r="V4" s="206">
        <v>0.21</v>
      </c>
      <c r="W4" s="206">
        <v>0.35</v>
      </c>
      <c r="X4" s="206">
        <v>1.48</v>
      </c>
      <c r="Y4" s="206">
        <v>0</v>
      </c>
      <c r="Z4" s="206">
        <v>1.4</v>
      </c>
      <c r="AA4" s="206">
        <v>0.8</v>
      </c>
      <c r="AB4" s="206">
        <v>0</v>
      </c>
      <c r="AC4" s="206">
        <v>10.59</v>
      </c>
      <c r="AD4" s="206">
        <v>0</v>
      </c>
      <c r="AE4" s="206">
        <v>0</v>
      </c>
      <c r="AF4" s="206">
        <v>0</v>
      </c>
      <c r="AG4" s="206">
        <v>0.39</v>
      </c>
      <c r="AH4" s="206">
        <v>0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11.49</v>
      </c>
      <c r="E5" s="206">
        <v>0</v>
      </c>
      <c r="F5" s="206">
        <v>4.42</v>
      </c>
      <c r="G5" s="206">
        <v>5.59</v>
      </c>
      <c r="H5" s="206">
        <v>0</v>
      </c>
      <c r="I5" s="206">
        <v>23.55</v>
      </c>
      <c r="J5" s="206">
        <v>0.28000000000000003</v>
      </c>
      <c r="K5" s="206">
        <v>6.52</v>
      </c>
      <c r="L5" s="206">
        <v>1.72</v>
      </c>
      <c r="M5" s="206">
        <v>0</v>
      </c>
      <c r="N5" s="206">
        <v>1.17</v>
      </c>
      <c r="O5" s="206">
        <v>0.99</v>
      </c>
      <c r="P5" s="206">
        <v>1.88</v>
      </c>
      <c r="Q5" s="206">
        <v>2.33</v>
      </c>
      <c r="R5" s="206">
        <v>0.28000000000000003</v>
      </c>
      <c r="S5" s="206">
        <v>0</v>
      </c>
      <c r="T5" s="206">
        <v>0.31</v>
      </c>
      <c r="U5" s="206">
        <v>10.92</v>
      </c>
      <c r="V5" s="206">
        <v>0.21</v>
      </c>
      <c r="W5" s="206">
        <v>0.35</v>
      </c>
      <c r="X5" s="206">
        <v>1.48</v>
      </c>
      <c r="Y5" s="206">
        <v>0</v>
      </c>
      <c r="Z5" s="206">
        <v>1.4</v>
      </c>
      <c r="AA5" s="206">
        <v>0.8</v>
      </c>
      <c r="AB5" s="206">
        <v>0</v>
      </c>
      <c r="AC5" s="206">
        <v>10.59</v>
      </c>
      <c r="AD5" s="206">
        <v>0</v>
      </c>
      <c r="AE5" s="206">
        <v>0</v>
      </c>
      <c r="AF5" s="206">
        <v>0</v>
      </c>
      <c r="AG5" s="206">
        <v>0.39</v>
      </c>
      <c r="AH5" s="206">
        <v>0</v>
      </c>
      <c r="AI5" s="206">
        <v>0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11.49</v>
      </c>
      <c r="E6" s="206">
        <v>0</v>
      </c>
      <c r="F6" s="206">
        <v>4.42</v>
      </c>
      <c r="G6" s="206">
        <v>5.59</v>
      </c>
      <c r="H6" s="206">
        <v>0</v>
      </c>
      <c r="I6" s="206">
        <v>23.55</v>
      </c>
      <c r="J6" s="206">
        <v>0.28000000000000003</v>
      </c>
      <c r="K6" s="206">
        <v>6.52</v>
      </c>
      <c r="L6" s="206">
        <v>1.72</v>
      </c>
      <c r="M6" s="206">
        <v>0</v>
      </c>
      <c r="N6" s="206">
        <v>1.17</v>
      </c>
      <c r="O6" s="206">
        <v>0.99</v>
      </c>
      <c r="P6" s="206">
        <v>1.88</v>
      </c>
      <c r="Q6" s="206">
        <v>2.33</v>
      </c>
      <c r="R6" s="206">
        <v>0.28000000000000003</v>
      </c>
      <c r="S6" s="206">
        <v>0</v>
      </c>
      <c r="T6" s="206">
        <v>0.31</v>
      </c>
      <c r="U6" s="206">
        <v>10.92</v>
      </c>
      <c r="V6" s="206">
        <v>0.21</v>
      </c>
      <c r="W6" s="206">
        <v>0.35</v>
      </c>
      <c r="X6" s="206">
        <v>1.48</v>
      </c>
      <c r="Y6" s="206">
        <v>0</v>
      </c>
      <c r="Z6" s="206">
        <v>1.4</v>
      </c>
      <c r="AA6" s="206">
        <v>0.8</v>
      </c>
      <c r="AB6" s="206">
        <v>0</v>
      </c>
      <c r="AC6" s="206">
        <v>10.59</v>
      </c>
      <c r="AD6" s="206">
        <v>0</v>
      </c>
      <c r="AE6" s="206">
        <v>0</v>
      </c>
      <c r="AF6" s="206">
        <v>0</v>
      </c>
      <c r="AG6" s="206">
        <v>0.39</v>
      </c>
      <c r="AH6" s="206">
        <v>0</v>
      </c>
      <c r="AI6" s="206">
        <v>0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11.49</v>
      </c>
      <c r="E7" s="206">
        <v>0</v>
      </c>
      <c r="F7" s="206">
        <v>4.42</v>
      </c>
      <c r="G7" s="206">
        <v>5.59</v>
      </c>
      <c r="H7" s="206">
        <v>0</v>
      </c>
      <c r="I7" s="206">
        <v>23.55</v>
      </c>
      <c r="J7" s="206">
        <v>0.28000000000000003</v>
      </c>
      <c r="K7" s="206">
        <v>6.52</v>
      </c>
      <c r="L7" s="206">
        <v>1.72</v>
      </c>
      <c r="M7" s="206">
        <v>0</v>
      </c>
      <c r="N7" s="206">
        <v>1.17</v>
      </c>
      <c r="O7" s="206">
        <v>0.99</v>
      </c>
      <c r="P7" s="206">
        <v>1.88</v>
      </c>
      <c r="Q7" s="206">
        <v>2.33</v>
      </c>
      <c r="R7" s="206">
        <v>0.28000000000000003</v>
      </c>
      <c r="S7" s="206">
        <v>0</v>
      </c>
      <c r="T7" s="206">
        <v>0.31</v>
      </c>
      <c r="U7" s="206">
        <v>10.92</v>
      </c>
      <c r="V7" s="206">
        <v>0.21</v>
      </c>
      <c r="W7" s="206">
        <v>0.35</v>
      </c>
      <c r="X7" s="206">
        <v>1.48</v>
      </c>
      <c r="Y7" s="206">
        <v>0</v>
      </c>
      <c r="Z7" s="206">
        <v>1.4</v>
      </c>
      <c r="AA7" s="206">
        <v>0.8</v>
      </c>
      <c r="AB7" s="206">
        <v>0</v>
      </c>
      <c r="AC7" s="206">
        <v>10.59</v>
      </c>
      <c r="AD7" s="206">
        <v>0</v>
      </c>
      <c r="AE7" s="206">
        <v>0</v>
      </c>
      <c r="AF7" s="206">
        <v>0</v>
      </c>
      <c r="AG7" s="206">
        <v>0.39</v>
      </c>
      <c r="AH7" s="206">
        <v>0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11.49</v>
      </c>
      <c r="E8" s="206">
        <v>0</v>
      </c>
      <c r="F8" s="206">
        <v>4.42</v>
      </c>
      <c r="G8" s="206">
        <v>5.59</v>
      </c>
      <c r="H8" s="206">
        <v>0</v>
      </c>
      <c r="I8" s="206">
        <v>23.55</v>
      </c>
      <c r="J8" s="206">
        <v>0.28000000000000003</v>
      </c>
      <c r="K8" s="206">
        <v>6.52</v>
      </c>
      <c r="L8" s="206">
        <v>1.72</v>
      </c>
      <c r="M8" s="206">
        <v>0</v>
      </c>
      <c r="N8" s="206">
        <v>1.17</v>
      </c>
      <c r="O8" s="206">
        <v>0.99</v>
      </c>
      <c r="P8" s="206">
        <v>1.88</v>
      </c>
      <c r="Q8" s="206">
        <v>2.33</v>
      </c>
      <c r="R8" s="206">
        <v>0.28000000000000003</v>
      </c>
      <c r="S8" s="206">
        <v>0</v>
      </c>
      <c r="T8" s="206">
        <v>0.31</v>
      </c>
      <c r="U8" s="206">
        <v>10.92</v>
      </c>
      <c r="V8" s="206">
        <v>0.21</v>
      </c>
      <c r="W8" s="206">
        <v>0.35</v>
      </c>
      <c r="X8" s="206">
        <v>1.48</v>
      </c>
      <c r="Y8" s="206">
        <v>0</v>
      </c>
      <c r="Z8" s="206">
        <v>1.4</v>
      </c>
      <c r="AA8" s="206">
        <v>0.8</v>
      </c>
      <c r="AB8" s="206">
        <v>0</v>
      </c>
      <c r="AC8" s="206">
        <v>10.59</v>
      </c>
      <c r="AD8" s="206">
        <v>0</v>
      </c>
      <c r="AE8" s="206">
        <v>0</v>
      </c>
      <c r="AF8" s="206">
        <v>0</v>
      </c>
      <c r="AG8" s="206">
        <v>0.39</v>
      </c>
      <c r="AH8" s="206">
        <v>0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11.49</v>
      </c>
      <c r="E9" s="206">
        <v>0</v>
      </c>
      <c r="F9" s="206">
        <v>4.42</v>
      </c>
      <c r="G9" s="206">
        <v>5.59</v>
      </c>
      <c r="H9" s="206">
        <v>0</v>
      </c>
      <c r="I9" s="206">
        <v>23.55</v>
      </c>
      <c r="J9" s="206">
        <v>0.28000000000000003</v>
      </c>
      <c r="K9" s="206">
        <v>6.52</v>
      </c>
      <c r="L9" s="206">
        <v>1.72</v>
      </c>
      <c r="M9" s="206">
        <v>0</v>
      </c>
      <c r="N9" s="206">
        <v>1.17</v>
      </c>
      <c r="O9" s="206">
        <v>0.99</v>
      </c>
      <c r="P9" s="206">
        <v>1.88</v>
      </c>
      <c r="Q9" s="206">
        <v>2.33</v>
      </c>
      <c r="R9" s="206">
        <v>0.28000000000000003</v>
      </c>
      <c r="S9" s="206">
        <v>0.51</v>
      </c>
      <c r="T9" s="206">
        <v>0.31</v>
      </c>
      <c r="U9" s="206">
        <v>10.92</v>
      </c>
      <c r="V9" s="206">
        <v>0.21</v>
      </c>
      <c r="W9" s="206">
        <v>0.35</v>
      </c>
      <c r="X9" s="206">
        <v>1.48</v>
      </c>
      <c r="Y9" s="206">
        <v>0</v>
      </c>
      <c r="Z9" s="206">
        <v>1.4</v>
      </c>
      <c r="AA9" s="206">
        <v>0.8</v>
      </c>
      <c r="AB9" s="206">
        <v>0</v>
      </c>
      <c r="AC9" s="206">
        <v>10.59</v>
      </c>
      <c r="AD9" s="206">
        <v>0</v>
      </c>
      <c r="AE9" s="206">
        <v>0</v>
      </c>
      <c r="AF9" s="206">
        <v>0</v>
      </c>
      <c r="AG9" s="206">
        <v>0.39</v>
      </c>
      <c r="AH9" s="206">
        <v>0</v>
      </c>
      <c r="AI9" s="206">
        <v>0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11.49</v>
      </c>
      <c r="E10" s="206">
        <v>0</v>
      </c>
      <c r="F10" s="206">
        <v>4.42</v>
      </c>
      <c r="G10" s="206">
        <v>5.59</v>
      </c>
      <c r="H10" s="206">
        <v>0</v>
      </c>
      <c r="I10" s="206">
        <v>23.55</v>
      </c>
      <c r="J10" s="206">
        <v>0.28000000000000003</v>
      </c>
      <c r="K10" s="206">
        <v>6.52</v>
      </c>
      <c r="L10" s="206">
        <v>1.73</v>
      </c>
      <c r="M10" s="206">
        <v>0</v>
      </c>
      <c r="N10" s="206">
        <v>1.17</v>
      </c>
      <c r="O10" s="206">
        <v>0.99</v>
      </c>
      <c r="P10" s="206">
        <v>1.88</v>
      </c>
      <c r="Q10" s="206">
        <v>2.33</v>
      </c>
      <c r="R10" s="206">
        <v>0.28000000000000003</v>
      </c>
      <c r="S10" s="206">
        <v>0.51</v>
      </c>
      <c r="T10" s="206">
        <v>0.31</v>
      </c>
      <c r="U10" s="206">
        <v>10.92</v>
      </c>
      <c r="V10" s="206">
        <v>0.21</v>
      </c>
      <c r="W10" s="206">
        <v>0.35</v>
      </c>
      <c r="X10" s="206">
        <v>1.48</v>
      </c>
      <c r="Y10" s="206">
        <v>0</v>
      </c>
      <c r="Z10" s="206">
        <v>1.4</v>
      </c>
      <c r="AA10" s="206">
        <v>0.8</v>
      </c>
      <c r="AB10" s="206">
        <v>0</v>
      </c>
      <c r="AC10" s="206">
        <v>10.59</v>
      </c>
      <c r="AD10" s="206">
        <v>0</v>
      </c>
      <c r="AE10" s="206">
        <v>0</v>
      </c>
      <c r="AF10" s="206">
        <v>0</v>
      </c>
      <c r="AG10" s="206">
        <v>0.39</v>
      </c>
      <c r="AH10" s="206">
        <v>0</v>
      </c>
      <c r="AI10" s="206">
        <v>0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11.49</v>
      </c>
      <c r="E11" s="206">
        <v>0</v>
      </c>
      <c r="F11" s="206">
        <v>4.42</v>
      </c>
      <c r="G11" s="206">
        <v>5.59</v>
      </c>
      <c r="H11" s="206">
        <v>0</v>
      </c>
      <c r="I11" s="206">
        <v>23.55</v>
      </c>
      <c r="J11" s="206">
        <v>0.28000000000000003</v>
      </c>
      <c r="K11" s="206">
        <v>6.52</v>
      </c>
      <c r="L11" s="206">
        <v>1.73</v>
      </c>
      <c r="M11" s="206">
        <v>0</v>
      </c>
      <c r="N11" s="206">
        <v>1.17</v>
      </c>
      <c r="O11" s="206">
        <v>0.99</v>
      </c>
      <c r="P11" s="206">
        <v>1.88</v>
      </c>
      <c r="Q11" s="206">
        <v>2.33</v>
      </c>
      <c r="R11" s="206">
        <v>0.28000000000000003</v>
      </c>
      <c r="S11" s="206">
        <v>0.51</v>
      </c>
      <c r="T11" s="206">
        <v>0.31</v>
      </c>
      <c r="U11" s="206">
        <v>10.92</v>
      </c>
      <c r="V11" s="206">
        <v>0.21</v>
      </c>
      <c r="W11" s="206">
        <v>0.35</v>
      </c>
      <c r="X11" s="206">
        <v>0.66</v>
      </c>
      <c r="Y11" s="206">
        <v>0</v>
      </c>
      <c r="Z11" s="206">
        <v>1.4</v>
      </c>
      <c r="AA11" s="206">
        <v>0.8</v>
      </c>
      <c r="AB11" s="206">
        <v>0</v>
      </c>
      <c r="AC11" s="206">
        <v>10.59</v>
      </c>
      <c r="AD11" s="206">
        <v>0</v>
      </c>
      <c r="AE11" s="206">
        <v>0</v>
      </c>
      <c r="AF11" s="206">
        <v>0</v>
      </c>
      <c r="AG11" s="206">
        <v>0.39</v>
      </c>
      <c r="AH11" s="206">
        <v>0</v>
      </c>
      <c r="AI11" s="206">
        <v>0</v>
      </c>
      <c r="AJ11" s="206">
        <v>0</v>
      </c>
      <c r="AK11" s="206">
        <v>11.51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11.49</v>
      </c>
      <c r="E12" s="206">
        <v>0</v>
      </c>
      <c r="F12" s="206">
        <v>4.42</v>
      </c>
      <c r="G12" s="206">
        <v>5.59</v>
      </c>
      <c r="H12" s="206">
        <v>0</v>
      </c>
      <c r="I12" s="206">
        <v>23.55</v>
      </c>
      <c r="J12" s="206">
        <v>0.28000000000000003</v>
      </c>
      <c r="K12" s="206">
        <v>6.52</v>
      </c>
      <c r="L12" s="206">
        <v>1.73</v>
      </c>
      <c r="M12" s="206">
        <v>0</v>
      </c>
      <c r="N12" s="206">
        <v>1.17</v>
      </c>
      <c r="O12" s="206">
        <v>0.99</v>
      </c>
      <c r="P12" s="206">
        <v>1.88</v>
      </c>
      <c r="Q12" s="206">
        <v>2.33</v>
      </c>
      <c r="R12" s="206">
        <v>0.28000000000000003</v>
      </c>
      <c r="S12" s="206">
        <v>0.51</v>
      </c>
      <c r="T12" s="206">
        <v>0.31</v>
      </c>
      <c r="U12" s="206">
        <v>10.92</v>
      </c>
      <c r="V12" s="206">
        <v>0.21</v>
      </c>
      <c r="W12" s="206">
        <v>0.35</v>
      </c>
      <c r="X12" s="206">
        <v>1.48</v>
      </c>
      <c r="Y12" s="206">
        <v>0</v>
      </c>
      <c r="Z12" s="206">
        <v>1.4</v>
      </c>
      <c r="AA12" s="206">
        <v>0.8</v>
      </c>
      <c r="AB12" s="206">
        <v>0</v>
      </c>
      <c r="AC12" s="206">
        <v>10.59</v>
      </c>
      <c r="AD12" s="206">
        <v>0</v>
      </c>
      <c r="AE12" s="206">
        <v>0</v>
      </c>
      <c r="AF12" s="206">
        <v>0</v>
      </c>
      <c r="AG12" s="206">
        <v>0.39</v>
      </c>
      <c r="AH12" s="206">
        <v>0</v>
      </c>
      <c r="AI12" s="206">
        <v>0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11.49</v>
      </c>
      <c r="E13" s="206">
        <v>0</v>
      </c>
      <c r="F13" s="206">
        <v>4.42</v>
      </c>
      <c r="G13" s="206">
        <v>5.59</v>
      </c>
      <c r="H13" s="206">
        <v>0</v>
      </c>
      <c r="I13" s="206">
        <v>23.55</v>
      </c>
      <c r="J13" s="206">
        <v>0.28000000000000003</v>
      </c>
      <c r="K13" s="206">
        <v>6.52</v>
      </c>
      <c r="L13" s="206">
        <v>1.73</v>
      </c>
      <c r="M13" s="206">
        <v>0</v>
      </c>
      <c r="N13" s="206">
        <v>1.17</v>
      </c>
      <c r="O13" s="206">
        <v>0.99</v>
      </c>
      <c r="P13" s="206">
        <v>1.88</v>
      </c>
      <c r="Q13" s="206">
        <v>2.33</v>
      </c>
      <c r="R13" s="206">
        <v>0.28000000000000003</v>
      </c>
      <c r="S13" s="206">
        <v>0.51</v>
      </c>
      <c r="T13" s="206">
        <v>0.36</v>
      </c>
      <c r="U13" s="206">
        <v>10.92</v>
      </c>
      <c r="V13" s="206">
        <v>0.21</v>
      </c>
      <c r="W13" s="206">
        <v>0.35</v>
      </c>
      <c r="X13" s="206">
        <v>0</v>
      </c>
      <c r="Y13" s="206">
        <v>0</v>
      </c>
      <c r="Z13" s="206">
        <v>1.4</v>
      </c>
      <c r="AA13" s="206">
        <v>0.8</v>
      </c>
      <c r="AB13" s="206">
        <v>0</v>
      </c>
      <c r="AC13" s="206">
        <v>10.56</v>
      </c>
      <c r="AD13" s="206">
        <v>0</v>
      </c>
      <c r="AE13" s="206">
        <v>0</v>
      </c>
      <c r="AF13" s="206">
        <v>0</v>
      </c>
      <c r="AG13" s="206">
        <v>0.39</v>
      </c>
      <c r="AH13" s="206">
        <v>0</v>
      </c>
      <c r="AI13" s="206">
        <v>0</v>
      </c>
      <c r="AJ13" s="206">
        <v>0</v>
      </c>
      <c r="AK13" s="206">
        <v>11.51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11.49</v>
      </c>
      <c r="E14" s="206">
        <v>0</v>
      </c>
      <c r="F14" s="206">
        <v>4.42</v>
      </c>
      <c r="G14" s="206">
        <v>5.59</v>
      </c>
      <c r="H14" s="206">
        <v>0</v>
      </c>
      <c r="I14" s="206">
        <v>23.55</v>
      </c>
      <c r="J14" s="206">
        <v>0.28000000000000003</v>
      </c>
      <c r="K14" s="206">
        <v>6.52</v>
      </c>
      <c r="L14" s="206">
        <v>1.73</v>
      </c>
      <c r="M14" s="206">
        <v>0</v>
      </c>
      <c r="N14" s="206">
        <v>1.17</v>
      </c>
      <c r="O14" s="206">
        <v>0.99</v>
      </c>
      <c r="P14" s="206">
        <v>1.88</v>
      </c>
      <c r="Q14" s="206">
        <v>2.33</v>
      </c>
      <c r="R14" s="206">
        <v>0.28000000000000003</v>
      </c>
      <c r="S14" s="206">
        <v>0.51</v>
      </c>
      <c r="T14" s="206">
        <v>0.43</v>
      </c>
      <c r="U14" s="206">
        <v>10.92</v>
      </c>
      <c r="V14" s="206">
        <v>0.21</v>
      </c>
      <c r="W14" s="206">
        <v>0.35</v>
      </c>
      <c r="X14" s="206">
        <v>0</v>
      </c>
      <c r="Y14" s="206">
        <v>0</v>
      </c>
      <c r="Z14" s="206">
        <v>1.4</v>
      </c>
      <c r="AA14" s="206">
        <v>0.8</v>
      </c>
      <c r="AB14" s="206">
        <v>0</v>
      </c>
      <c r="AC14" s="206">
        <v>10.56</v>
      </c>
      <c r="AD14" s="206">
        <v>0</v>
      </c>
      <c r="AE14" s="206">
        <v>0</v>
      </c>
      <c r="AF14" s="206">
        <v>0</v>
      </c>
      <c r="AG14" s="206">
        <v>0.39</v>
      </c>
      <c r="AH14" s="206">
        <v>0</v>
      </c>
      <c r="AI14" s="206">
        <v>0</v>
      </c>
      <c r="AJ14" s="206">
        <v>0</v>
      </c>
      <c r="AK14" s="206">
        <v>11.51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11.49</v>
      </c>
      <c r="E15" s="206">
        <v>0</v>
      </c>
      <c r="F15" s="206">
        <v>4.42</v>
      </c>
      <c r="G15" s="206">
        <v>5.59</v>
      </c>
      <c r="H15" s="206">
        <v>0</v>
      </c>
      <c r="I15" s="206">
        <v>23.55</v>
      </c>
      <c r="J15" s="206">
        <v>0.28000000000000003</v>
      </c>
      <c r="K15" s="206">
        <v>6.52</v>
      </c>
      <c r="L15" s="206">
        <v>1.73</v>
      </c>
      <c r="M15" s="206">
        <v>0</v>
      </c>
      <c r="N15" s="206">
        <v>1.17</v>
      </c>
      <c r="O15" s="206">
        <v>0.99</v>
      </c>
      <c r="P15" s="206">
        <v>1.88</v>
      </c>
      <c r="Q15" s="206">
        <v>2.33</v>
      </c>
      <c r="R15" s="206">
        <v>0.28000000000000003</v>
      </c>
      <c r="S15" s="206">
        <v>0.51</v>
      </c>
      <c r="T15" s="206">
        <v>0.48</v>
      </c>
      <c r="U15" s="206">
        <v>10.92</v>
      </c>
      <c r="V15" s="206">
        <v>0.21</v>
      </c>
      <c r="W15" s="206">
        <v>0.35</v>
      </c>
      <c r="X15" s="206">
        <v>0</v>
      </c>
      <c r="Y15" s="206">
        <v>0</v>
      </c>
      <c r="Z15" s="206">
        <v>1.4</v>
      </c>
      <c r="AA15" s="206">
        <v>0.8</v>
      </c>
      <c r="AB15" s="206">
        <v>0</v>
      </c>
      <c r="AC15" s="206">
        <v>10.59</v>
      </c>
      <c r="AD15" s="206">
        <v>0</v>
      </c>
      <c r="AE15" s="206">
        <v>0</v>
      </c>
      <c r="AF15" s="206">
        <v>0</v>
      </c>
      <c r="AG15" s="206">
        <v>0.39</v>
      </c>
      <c r="AH15" s="206">
        <v>0</v>
      </c>
      <c r="AI15" s="206">
        <v>0</v>
      </c>
      <c r="AJ15" s="206">
        <v>0</v>
      </c>
      <c r="AK15" s="206">
        <v>11.51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11.49</v>
      </c>
      <c r="E16" s="206">
        <v>0</v>
      </c>
      <c r="F16" s="206">
        <v>4.42</v>
      </c>
      <c r="G16" s="206">
        <v>5.59</v>
      </c>
      <c r="H16" s="206">
        <v>0</v>
      </c>
      <c r="I16" s="206">
        <v>23.55</v>
      </c>
      <c r="J16" s="206">
        <v>0.28000000000000003</v>
      </c>
      <c r="K16" s="206">
        <v>6.52</v>
      </c>
      <c r="L16" s="206">
        <v>1.73</v>
      </c>
      <c r="M16" s="206">
        <v>0</v>
      </c>
      <c r="N16" s="206">
        <v>1.17</v>
      </c>
      <c r="O16" s="206">
        <v>0.99</v>
      </c>
      <c r="P16" s="206">
        <v>1.88</v>
      </c>
      <c r="Q16" s="206">
        <v>2.33</v>
      </c>
      <c r="R16" s="206">
        <v>0.28000000000000003</v>
      </c>
      <c r="S16" s="206">
        <v>0.51</v>
      </c>
      <c r="T16" s="206">
        <v>0.5</v>
      </c>
      <c r="U16" s="206">
        <v>10.92</v>
      </c>
      <c r="V16" s="206">
        <v>0.21</v>
      </c>
      <c r="W16" s="206">
        <v>0.35</v>
      </c>
      <c r="X16" s="206">
        <v>0</v>
      </c>
      <c r="Y16" s="206">
        <v>0</v>
      </c>
      <c r="Z16" s="206">
        <v>1.4</v>
      </c>
      <c r="AA16" s="206">
        <v>0.8</v>
      </c>
      <c r="AB16" s="206">
        <v>0</v>
      </c>
      <c r="AC16" s="206">
        <v>10.59</v>
      </c>
      <c r="AD16" s="206">
        <v>0</v>
      </c>
      <c r="AE16" s="206">
        <v>0</v>
      </c>
      <c r="AF16" s="206">
        <v>0</v>
      </c>
      <c r="AG16" s="206">
        <v>0.39</v>
      </c>
      <c r="AH16" s="206">
        <v>0</v>
      </c>
      <c r="AI16" s="206">
        <v>0</v>
      </c>
      <c r="AJ16" s="206">
        <v>0</v>
      </c>
      <c r="AK16" s="206">
        <v>11.51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11.49</v>
      </c>
      <c r="E17" s="206">
        <v>0</v>
      </c>
      <c r="F17" s="206">
        <v>4.42</v>
      </c>
      <c r="G17" s="206">
        <v>5.59</v>
      </c>
      <c r="H17" s="206">
        <v>0</v>
      </c>
      <c r="I17" s="206">
        <v>23.12</v>
      </c>
      <c r="J17" s="206">
        <v>0.28000000000000003</v>
      </c>
      <c r="K17" s="206">
        <v>6.52</v>
      </c>
      <c r="L17" s="206">
        <v>1.73</v>
      </c>
      <c r="M17" s="206">
        <v>0</v>
      </c>
      <c r="N17" s="206">
        <v>1.17</v>
      </c>
      <c r="O17" s="206">
        <v>0.99</v>
      </c>
      <c r="P17" s="206">
        <v>1.88</v>
      </c>
      <c r="Q17" s="206">
        <v>2.33</v>
      </c>
      <c r="R17" s="206">
        <v>0.28000000000000003</v>
      </c>
      <c r="S17" s="206">
        <v>0.51</v>
      </c>
      <c r="T17" s="206">
        <v>0.5</v>
      </c>
      <c r="U17" s="206">
        <v>10.92</v>
      </c>
      <c r="V17" s="206">
        <v>0.21</v>
      </c>
      <c r="W17" s="206">
        <v>0.35</v>
      </c>
      <c r="X17" s="206">
        <v>1.48</v>
      </c>
      <c r="Y17" s="206">
        <v>0</v>
      </c>
      <c r="Z17" s="206">
        <v>1.4</v>
      </c>
      <c r="AA17" s="206">
        <v>0.8</v>
      </c>
      <c r="AB17" s="206">
        <v>0</v>
      </c>
      <c r="AC17" s="206">
        <v>10.59</v>
      </c>
      <c r="AD17" s="206">
        <v>0</v>
      </c>
      <c r="AE17" s="206">
        <v>0</v>
      </c>
      <c r="AF17" s="206">
        <v>0</v>
      </c>
      <c r="AG17" s="206">
        <v>0.39</v>
      </c>
      <c r="AH17" s="206">
        <v>0</v>
      </c>
      <c r="AI17" s="206">
        <v>0</v>
      </c>
      <c r="AJ17" s="206">
        <v>0</v>
      </c>
      <c r="AK17" s="206">
        <v>11.51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11.49</v>
      </c>
      <c r="E18" s="206">
        <v>0</v>
      </c>
      <c r="F18" s="206">
        <v>4.42</v>
      </c>
      <c r="G18" s="206">
        <v>5.59</v>
      </c>
      <c r="H18" s="206">
        <v>0</v>
      </c>
      <c r="I18" s="206">
        <v>23.12</v>
      </c>
      <c r="J18" s="206">
        <v>0.28000000000000003</v>
      </c>
      <c r="K18" s="206">
        <v>6.52</v>
      </c>
      <c r="L18" s="206">
        <v>1.73</v>
      </c>
      <c r="M18" s="206">
        <v>0</v>
      </c>
      <c r="N18" s="206">
        <v>1.17</v>
      </c>
      <c r="O18" s="206">
        <v>0.99</v>
      </c>
      <c r="P18" s="206">
        <v>1.88</v>
      </c>
      <c r="Q18" s="206">
        <v>2.33</v>
      </c>
      <c r="R18" s="206">
        <v>0.28000000000000003</v>
      </c>
      <c r="S18" s="206">
        <v>0.51</v>
      </c>
      <c r="T18" s="206">
        <v>0.5</v>
      </c>
      <c r="U18" s="206">
        <v>10.92</v>
      </c>
      <c r="V18" s="206">
        <v>0.21</v>
      </c>
      <c r="W18" s="206">
        <v>0.35</v>
      </c>
      <c r="X18" s="206">
        <v>1.48</v>
      </c>
      <c r="Y18" s="206">
        <v>0</v>
      </c>
      <c r="Z18" s="206">
        <v>1.4</v>
      </c>
      <c r="AA18" s="206">
        <v>0.8</v>
      </c>
      <c r="AB18" s="206">
        <v>0</v>
      </c>
      <c r="AC18" s="206">
        <v>10.59</v>
      </c>
      <c r="AD18" s="206">
        <v>0</v>
      </c>
      <c r="AE18" s="206">
        <v>0</v>
      </c>
      <c r="AF18" s="206">
        <v>0</v>
      </c>
      <c r="AG18" s="206">
        <v>0.39</v>
      </c>
      <c r="AH18" s="206">
        <v>0</v>
      </c>
      <c r="AI18" s="206">
        <v>0</v>
      </c>
      <c r="AJ18" s="206">
        <v>0</v>
      </c>
      <c r="AK18" s="206">
        <v>11.51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11.49</v>
      </c>
      <c r="E19" s="206">
        <v>0</v>
      </c>
      <c r="F19" s="206">
        <v>4.42</v>
      </c>
      <c r="G19" s="206">
        <v>5.59</v>
      </c>
      <c r="H19" s="206">
        <v>0</v>
      </c>
      <c r="I19" s="206">
        <v>23.12</v>
      </c>
      <c r="J19" s="206">
        <v>0.28000000000000003</v>
      </c>
      <c r="K19" s="206">
        <v>6.52</v>
      </c>
      <c r="L19" s="206">
        <v>1.73</v>
      </c>
      <c r="M19" s="206">
        <v>0</v>
      </c>
      <c r="N19" s="206">
        <v>1.17</v>
      </c>
      <c r="O19" s="206">
        <v>0.99</v>
      </c>
      <c r="P19" s="206">
        <v>1.88</v>
      </c>
      <c r="Q19" s="206">
        <v>2.33</v>
      </c>
      <c r="R19" s="206">
        <v>0.28000000000000003</v>
      </c>
      <c r="S19" s="206">
        <v>0.51</v>
      </c>
      <c r="T19" s="206">
        <v>0.5</v>
      </c>
      <c r="U19" s="206">
        <v>10.92</v>
      </c>
      <c r="V19" s="206">
        <v>0.21</v>
      </c>
      <c r="W19" s="206">
        <v>0.35</v>
      </c>
      <c r="X19" s="206">
        <v>1.48</v>
      </c>
      <c r="Y19" s="206">
        <v>0</v>
      </c>
      <c r="Z19" s="206">
        <v>1.4</v>
      </c>
      <c r="AA19" s="206">
        <v>0.8</v>
      </c>
      <c r="AB19" s="206">
        <v>0</v>
      </c>
      <c r="AC19" s="206">
        <v>10.59</v>
      </c>
      <c r="AD19" s="206">
        <v>0</v>
      </c>
      <c r="AE19" s="206">
        <v>0</v>
      </c>
      <c r="AF19" s="206">
        <v>0</v>
      </c>
      <c r="AG19" s="206">
        <v>0.39</v>
      </c>
      <c r="AH19" s="206">
        <v>0</v>
      </c>
      <c r="AI19" s="206">
        <v>0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11.49</v>
      </c>
      <c r="E20" s="206">
        <v>0</v>
      </c>
      <c r="F20" s="206">
        <v>4.42</v>
      </c>
      <c r="G20" s="206">
        <v>5.59</v>
      </c>
      <c r="H20" s="206">
        <v>0</v>
      </c>
      <c r="I20" s="206">
        <v>23.12</v>
      </c>
      <c r="J20" s="206">
        <v>0.28000000000000003</v>
      </c>
      <c r="K20" s="206">
        <v>6.52</v>
      </c>
      <c r="L20" s="206">
        <v>6.55</v>
      </c>
      <c r="M20" s="206">
        <v>0</v>
      </c>
      <c r="N20" s="206">
        <v>1.17</v>
      </c>
      <c r="O20" s="206">
        <v>0.99</v>
      </c>
      <c r="P20" s="206">
        <v>1.88</v>
      </c>
      <c r="Q20" s="206">
        <v>2.33</v>
      </c>
      <c r="R20" s="206">
        <v>0.28000000000000003</v>
      </c>
      <c r="S20" s="206">
        <v>0.51</v>
      </c>
      <c r="T20" s="206">
        <v>0.5</v>
      </c>
      <c r="U20" s="206">
        <v>10.92</v>
      </c>
      <c r="V20" s="206">
        <v>0.21</v>
      </c>
      <c r="W20" s="206">
        <v>0.35</v>
      </c>
      <c r="X20" s="206">
        <v>1.48</v>
      </c>
      <c r="Y20" s="206">
        <v>0</v>
      </c>
      <c r="Z20" s="206">
        <v>1.4</v>
      </c>
      <c r="AA20" s="206">
        <v>0.8</v>
      </c>
      <c r="AB20" s="206">
        <v>0</v>
      </c>
      <c r="AC20" s="206">
        <v>10.59</v>
      </c>
      <c r="AD20" s="206">
        <v>0</v>
      </c>
      <c r="AE20" s="206">
        <v>0</v>
      </c>
      <c r="AF20" s="206">
        <v>0</v>
      </c>
      <c r="AG20" s="206">
        <v>0.39</v>
      </c>
      <c r="AH20" s="206">
        <v>0</v>
      </c>
      <c r="AI20" s="206">
        <v>0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11.49</v>
      </c>
      <c r="E21" s="206">
        <v>0</v>
      </c>
      <c r="F21" s="206">
        <v>4.42</v>
      </c>
      <c r="G21" s="206">
        <v>5.59</v>
      </c>
      <c r="H21" s="206">
        <v>0</v>
      </c>
      <c r="I21" s="206">
        <v>23.12</v>
      </c>
      <c r="J21" s="206">
        <v>0.28000000000000003</v>
      </c>
      <c r="K21" s="206">
        <v>6.52</v>
      </c>
      <c r="L21" s="206">
        <v>1.72</v>
      </c>
      <c r="M21" s="206">
        <v>0</v>
      </c>
      <c r="N21" s="206">
        <v>1.17</v>
      </c>
      <c r="O21" s="206">
        <v>0.99</v>
      </c>
      <c r="P21" s="206">
        <v>1.88</v>
      </c>
      <c r="Q21" s="206">
        <v>2.33</v>
      </c>
      <c r="R21" s="206">
        <v>0.28000000000000003</v>
      </c>
      <c r="S21" s="206">
        <v>0.51</v>
      </c>
      <c r="T21" s="206">
        <v>0.5</v>
      </c>
      <c r="U21" s="206">
        <v>10.92</v>
      </c>
      <c r="V21" s="206">
        <v>0.21</v>
      </c>
      <c r="W21" s="206">
        <v>0.35</v>
      </c>
      <c r="X21" s="206">
        <v>1.48</v>
      </c>
      <c r="Y21" s="206">
        <v>0</v>
      </c>
      <c r="Z21" s="206">
        <v>1.4</v>
      </c>
      <c r="AA21" s="206">
        <v>0.8</v>
      </c>
      <c r="AB21" s="206">
        <v>0</v>
      </c>
      <c r="AC21" s="206">
        <v>10.59</v>
      </c>
      <c r="AD21" s="206">
        <v>0</v>
      </c>
      <c r="AE21" s="206">
        <v>0</v>
      </c>
      <c r="AF21" s="206">
        <v>0</v>
      </c>
      <c r="AG21" s="206">
        <v>0.39</v>
      </c>
      <c r="AH21" s="206">
        <v>0</v>
      </c>
      <c r="AI21" s="206">
        <v>0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11.49</v>
      </c>
      <c r="E22" s="206">
        <v>0</v>
      </c>
      <c r="F22" s="206">
        <v>4.42</v>
      </c>
      <c r="G22" s="206">
        <v>5.59</v>
      </c>
      <c r="H22" s="206">
        <v>0</v>
      </c>
      <c r="I22" s="206">
        <v>23.12</v>
      </c>
      <c r="J22" s="206">
        <v>0.28000000000000003</v>
      </c>
      <c r="K22" s="206">
        <v>6.52</v>
      </c>
      <c r="L22" s="206">
        <v>1.72</v>
      </c>
      <c r="M22" s="206">
        <v>0</v>
      </c>
      <c r="N22" s="206">
        <v>1.17</v>
      </c>
      <c r="O22" s="206">
        <v>0.99</v>
      </c>
      <c r="P22" s="206">
        <v>1.88</v>
      </c>
      <c r="Q22" s="206">
        <v>2.33</v>
      </c>
      <c r="R22" s="206">
        <v>0.28000000000000003</v>
      </c>
      <c r="S22" s="206">
        <v>0.51</v>
      </c>
      <c r="T22" s="206">
        <v>0.5</v>
      </c>
      <c r="U22" s="206">
        <v>10.92</v>
      </c>
      <c r="V22" s="206">
        <v>0.21</v>
      </c>
      <c r="W22" s="206">
        <v>0.35</v>
      </c>
      <c r="X22" s="206">
        <v>1.48</v>
      </c>
      <c r="Y22" s="206">
        <v>0</v>
      </c>
      <c r="Z22" s="206">
        <v>1.4</v>
      </c>
      <c r="AA22" s="206">
        <v>0.8</v>
      </c>
      <c r="AB22" s="206">
        <v>0</v>
      </c>
      <c r="AC22" s="206">
        <v>10.59</v>
      </c>
      <c r="AD22" s="206">
        <v>0</v>
      </c>
      <c r="AE22" s="206">
        <v>0</v>
      </c>
      <c r="AF22" s="206">
        <v>0</v>
      </c>
      <c r="AG22" s="206">
        <v>0.39</v>
      </c>
      <c r="AH22" s="206">
        <v>0</v>
      </c>
      <c r="AI22" s="206">
        <v>0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11.49</v>
      </c>
      <c r="E23" s="206">
        <v>0</v>
      </c>
      <c r="F23" s="206">
        <v>4.42</v>
      </c>
      <c r="G23" s="206">
        <v>5.59</v>
      </c>
      <c r="H23" s="206">
        <v>0</v>
      </c>
      <c r="I23" s="206">
        <v>23.12</v>
      </c>
      <c r="J23" s="206">
        <v>0.28000000000000003</v>
      </c>
      <c r="K23" s="206">
        <v>6.52</v>
      </c>
      <c r="L23" s="206">
        <v>1.72</v>
      </c>
      <c r="M23" s="206">
        <v>0</v>
      </c>
      <c r="N23" s="206">
        <v>1.17</v>
      </c>
      <c r="O23" s="206">
        <v>0.99</v>
      </c>
      <c r="P23" s="206">
        <v>1.88</v>
      </c>
      <c r="Q23" s="206">
        <v>2.4500000000000002</v>
      </c>
      <c r="R23" s="206">
        <v>0.28000000000000003</v>
      </c>
      <c r="S23" s="206">
        <v>0.51</v>
      </c>
      <c r="T23" s="206">
        <v>0.5</v>
      </c>
      <c r="U23" s="206">
        <v>10.92</v>
      </c>
      <c r="V23" s="206">
        <v>0.21</v>
      </c>
      <c r="W23" s="206">
        <v>0.35</v>
      </c>
      <c r="X23" s="206">
        <v>1.48</v>
      </c>
      <c r="Y23" s="206">
        <v>0</v>
      </c>
      <c r="Z23" s="206">
        <v>1.4</v>
      </c>
      <c r="AA23" s="206">
        <v>0.8</v>
      </c>
      <c r="AB23" s="206">
        <v>0</v>
      </c>
      <c r="AC23" s="206">
        <v>10.59</v>
      </c>
      <c r="AD23" s="206">
        <v>0</v>
      </c>
      <c r="AE23" s="206">
        <v>0</v>
      </c>
      <c r="AF23" s="206">
        <v>0</v>
      </c>
      <c r="AG23" s="206">
        <v>0.39</v>
      </c>
      <c r="AH23" s="206">
        <v>0</v>
      </c>
      <c r="AI23" s="206">
        <v>0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11.49</v>
      </c>
      <c r="E24" s="206">
        <v>0</v>
      </c>
      <c r="F24" s="206">
        <v>4.42</v>
      </c>
      <c r="G24" s="206">
        <v>5.59</v>
      </c>
      <c r="H24" s="206">
        <v>0</v>
      </c>
      <c r="I24" s="206">
        <v>23.12</v>
      </c>
      <c r="J24" s="206">
        <v>0.28000000000000003</v>
      </c>
      <c r="K24" s="206">
        <v>6.52</v>
      </c>
      <c r="L24" s="206">
        <v>1.72</v>
      </c>
      <c r="M24" s="206">
        <v>0</v>
      </c>
      <c r="N24" s="206">
        <v>1.17</v>
      </c>
      <c r="O24" s="206">
        <v>0.99</v>
      </c>
      <c r="P24" s="206">
        <v>1.88</v>
      </c>
      <c r="Q24" s="206">
        <v>2.4500000000000002</v>
      </c>
      <c r="R24" s="206">
        <v>0.28000000000000003</v>
      </c>
      <c r="S24" s="206">
        <v>0.51</v>
      </c>
      <c r="T24" s="206">
        <v>0.5</v>
      </c>
      <c r="U24" s="206">
        <v>10.92</v>
      </c>
      <c r="V24" s="206">
        <v>0.21</v>
      </c>
      <c r="W24" s="206">
        <v>0.35</v>
      </c>
      <c r="X24" s="206">
        <v>1.48</v>
      </c>
      <c r="Y24" s="206">
        <v>0</v>
      </c>
      <c r="Z24" s="206">
        <v>1.4</v>
      </c>
      <c r="AA24" s="206">
        <v>0.8</v>
      </c>
      <c r="AB24" s="206">
        <v>0</v>
      </c>
      <c r="AC24" s="206">
        <v>10.36</v>
      </c>
      <c r="AD24" s="206">
        <v>0</v>
      </c>
      <c r="AE24" s="206">
        <v>0</v>
      </c>
      <c r="AF24" s="206">
        <v>0</v>
      </c>
      <c r="AG24" s="206">
        <v>0.39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11.49</v>
      </c>
      <c r="E25" s="206">
        <v>0</v>
      </c>
      <c r="F25" s="206">
        <v>4.42</v>
      </c>
      <c r="G25" s="206">
        <v>5.59</v>
      </c>
      <c r="H25" s="206">
        <v>0</v>
      </c>
      <c r="I25" s="206">
        <v>23.12</v>
      </c>
      <c r="J25" s="206">
        <v>0.28000000000000003</v>
      </c>
      <c r="K25" s="206">
        <v>6.6</v>
      </c>
      <c r="L25" s="206">
        <v>1.73</v>
      </c>
      <c r="M25" s="206">
        <v>0</v>
      </c>
      <c r="N25" s="206">
        <v>1.17</v>
      </c>
      <c r="O25" s="206">
        <v>0.99</v>
      </c>
      <c r="P25" s="206">
        <v>1.88</v>
      </c>
      <c r="Q25" s="206">
        <v>2.7</v>
      </c>
      <c r="R25" s="206">
        <v>0.28000000000000003</v>
      </c>
      <c r="S25" s="206">
        <v>0.51</v>
      </c>
      <c r="T25" s="206">
        <v>0.5</v>
      </c>
      <c r="U25" s="206">
        <v>10.92</v>
      </c>
      <c r="V25" s="206">
        <v>0.21</v>
      </c>
      <c r="W25" s="206">
        <v>0.35</v>
      </c>
      <c r="X25" s="206">
        <v>1.49</v>
      </c>
      <c r="Y25" s="206">
        <v>0</v>
      </c>
      <c r="Z25" s="206">
        <v>1.4</v>
      </c>
      <c r="AA25" s="206">
        <v>0.81</v>
      </c>
      <c r="AB25" s="206">
        <v>0</v>
      </c>
      <c r="AC25" s="206">
        <v>10.36</v>
      </c>
      <c r="AD25" s="206">
        <v>0</v>
      </c>
      <c r="AE25" s="206">
        <v>0</v>
      </c>
      <c r="AF25" s="206">
        <v>0</v>
      </c>
      <c r="AG25" s="206">
        <v>0.39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11.49</v>
      </c>
      <c r="E26" s="206">
        <v>0</v>
      </c>
      <c r="F26" s="206">
        <v>4.42</v>
      </c>
      <c r="G26" s="206">
        <v>5.59</v>
      </c>
      <c r="H26" s="206">
        <v>0</v>
      </c>
      <c r="I26" s="206">
        <v>23.12</v>
      </c>
      <c r="J26" s="206">
        <v>0.28000000000000003</v>
      </c>
      <c r="K26" s="206">
        <v>6.52</v>
      </c>
      <c r="L26" s="206">
        <v>1.73</v>
      </c>
      <c r="M26" s="206">
        <v>0</v>
      </c>
      <c r="N26" s="206">
        <v>1.17</v>
      </c>
      <c r="O26" s="206">
        <v>0.99</v>
      </c>
      <c r="P26" s="206">
        <v>1.88</v>
      </c>
      <c r="Q26" s="206">
        <v>2.4500000000000002</v>
      </c>
      <c r="R26" s="206">
        <v>0.28000000000000003</v>
      </c>
      <c r="S26" s="206">
        <v>0.51</v>
      </c>
      <c r="T26" s="206">
        <v>0.5</v>
      </c>
      <c r="U26" s="206">
        <v>10.92</v>
      </c>
      <c r="V26" s="206">
        <v>0.21</v>
      </c>
      <c r="W26" s="206">
        <v>0.35</v>
      </c>
      <c r="X26" s="206">
        <v>1.49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10.36</v>
      </c>
      <c r="AD26" s="206">
        <v>0</v>
      </c>
      <c r="AE26" s="206">
        <v>0</v>
      </c>
      <c r="AF26" s="206">
        <v>0</v>
      </c>
      <c r="AG26" s="206">
        <v>0.39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11.41</v>
      </c>
      <c r="E27" s="206">
        <v>0</v>
      </c>
      <c r="F27" s="206">
        <v>4.42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6.52</v>
      </c>
      <c r="L27" s="206">
        <v>1.73</v>
      </c>
      <c r="M27" s="206">
        <v>0</v>
      </c>
      <c r="N27" s="206">
        <v>1.17</v>
      </c>
      <c r="O27" s="206">
        <v>0.99</v>
      </c>
      <c r="P27" s="206">
        <v>1.88</v>
      </c>
      <c r="Q27" s="206">
        <v>2.4500000000000002</v>
      </c>
      <c r="R27" s="206">
        <v>0.28000000000000003</v>
      </c>
      <c r="S27" s="206">
        <v>0.51</v>
      </c>
      <c r="T27" s="206">
        <v>0.5</v>
      </c>
      <c r="U27" s="206">
        <v>10.92</v>
      </c>
      <c r="V27" s="206">
        <v>0.21</v>
      </c>
      <c r="W27" s="206">
        <v>0.35</v>
      </c>
      <c r="X27" s="206">
        <v>1.49</v>
      </c>
      <c r="Y27" s="206">
        <v>0</v>
      </c>
      <c r="Z27" s="206">
        <v>1.4</v>
      </c>
      <c r="AA27" s="206">
        <v>0.81</v>
      </c>
      <c r="AB27" s="206">
        <v>0</v>
      </c>
      <c r="AC27" s="206">
        <v>10.36</v>
      </c>
      <c r="AD27" s="206">
        <v>0</v>
      </c>
      <c r="AE27" s="206">
        <v>0</v>
      </c>
      <c r="AF27" s="206">
        <v>0</v>
      </c>
      <c r="AG27" s="206">
        <v>0.39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11.41</v>
      </c>
      <c r="E28" s="206">
        <v>0</v>
      </c>
      <c r="F28" s="206">
        <v>4.42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6.52</v>
      </c>
      <c r="L28" s="206">
        <v>1.73</v>
      </c>
      <c r="M28" s="206">
        <v>0</v>
      </c>
      <c r="N28" s="206">
        <v>1.17</v>
      </c>
      <c r="O28" s="206">
        <v>0.99</v>
      </c>
      <c r="P28" s="206">
        <v>1.88</v>
      </c>
      <c r="Q28" s="206">
        <v>2.4500000000000002</v>
      </c>
      <c r="R28" s="206">
        <v>0.28000000000000003</v>
      </c>
      <c r="S28" s="206">
        <v>0.51</v>
      </c>
      <c r="T28" s="206">
        <v>0.5</v>
      </c>
      <c r="U28" s="206">
        <v>10.92</v>
      </c>
      <c r="V28" s="206">
        <v>0.21</v>
      </c>
      <c r="W28" s="206">
        <v>0.35</v>
      </c>
      <c r="X28" s="206">
        <v>1.49</v>
      </c>
      <c r="Y28" s="206">
        <v>0</v>
      </c>
      <c r="Z28" s="206">
        <v>1.4</v>
      </c>
      <c r="AA28" s="206">
        <v>0.81</v>
      </c>
      <c r="AB28" s="206">
        <v>0</v>
      </c>
      <c r="AC28" s="206">
        <v>10.36</v>
      </c>
      <c r="AD28" s="206">
        <v>0</v>
      </c>
      <c r="AE28" s="206">
        <v>0</v>
      </c>
      <c r="AF28" s="206">
        <v>0</v>
      </c>
      <c r="AG28" s="206">
        <v>0.39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11.41</v>
      </c>
      <c r="E29" s="206">
        <v>0</v>
      </c>
      <c r="F29" s="206">
        <v>4.42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2.39</v>
      </c>
      <c r="Q29" s="206">
        <v>2.4500000000000002</v>
      </c>
      <c r="R29" s="206">
        <v>0.28000000000000003</v>
      </c>
      <c r="S29" s="206">
        <v>0.66</v>
      </c>
      <c r="T29" s="206">
        <v>0.56000000000000005</v>
      </c>
      <c r="U29" s="206">
        <v>10.92</v>
      </c>
      <c r="V29" s="206">
        <v>0.21</v>
      </c>
      <c r="W29" s="206">
        <v>0.35</v>
      </c>
      <c r="X29" s="206">
        <v>1.49</v>
      </c>
      <c r="Y29" s="206">
        <v>0</v>
      </c>
      <c r="Z29" s="206">
        <v>1.4</v>
      </c>
      <c r="AA29" s="206">
        <v>0.81</v>
      </c>
      <c r="AB29" s="206">
        <v>0</v>
      </c>
      <c r="AC29" s="206">
        <v>10.36</v>
      </c>
      <c r="AD29" s="206">
        <v>0</v>
      </c>
      <c r="AE29" s="206">
        <v>0</v>
      </c>
      <c r="AF29" s="206">
        <v>0</v>
      </c>
      <c r="AG29" s="206">
        <v>0.39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11.41</v>
      </c>
      <c r="E30" s="206">
        <v>0</v>
      </c>
      <c r="F30" s="206">
        <v>4.42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2.39</v>
      </c>
      <c r="Q30" s="206">
        <v>2.4500000000000002</v>
      </c>
      <c r="R30" s="206">
        <v>0.28000000000000003</v>
      </c>
      <c r="S30" s="206">
        <v>0.66</v>
      </c>
      <c r="T30" s="206">
        <v>0.56000000000000005</v>
      </c>
      <c r="U30" s="206">
        <v>10.92</v>
      </c>
      <c r="V30" s="206">
        <v>0.21</v>
      </c>
      <c r="W30" s="206">
        <v>0.35</v>
      </c>
      <c r="X30" s="206">
        <v>1.49</v>
      </c>
      <c r="Y30" s="206">
        <v>0</v>
      </c>
      <c r="Z30" s="206">
        <v>1.4</v>
      </c>
      <c r="AA30" s="206">
        <v>0.81</v>
      </c>
      <c r="AB30" s="206">
        <v>0</v>
      </c>
      <c r="AC30" s="206">
        <v>10.36</v>
      </c>
      <c r="AD30" s="206">
        <v>0</v>
      </c>
      <c r="AE30" s="206">
        <v>0</v>
      </c>
      <c r="AF30" s="206">
        <v>0</v>
      </c>
      <c r="AG30" s="206">
        <v>0.39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11.41</v>
      </c>
      <c r="E31" s="206">
        <v>0</v>
      </c>
      <c r="F31" s="206">
        <v>4.42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2.39</v>
      </c>
      <c r="Q31" s="206">
        <v>2.4500000000000002</v>
      </c>
      <c r="R31" s="206">
        <v>0.28000000000000003</v>
      </c>
      <c r="S31" s="206">
        <v>0.66</v>
      </c>
      <c r="T31" s="206">
        <v>0.56000000000000005</v>
      </c>
      <c r="U31" s="206">
        <v>10.92</v>
      </c>
      <c r="V31" s="206">
        <v>0.21</v>
      </c>
      <c r="W31" s="206">
        <v>0.35</v>
      </c>
      <c r="X31" s="206">
        <v>1.49</v>
      </c>
      <c r="Y31" s="206">
        <v>0</v>
      </c>
      <c r="Z31" s="206">
        <v>1.4</v>
      </c>
      <c r="AA31" s="206">
        <v>0.81</v>
      </c>
      <c r="AB31" s="206">
        <v>0</v>
      </c>
      <c r="AC31" s="206">
        <v>10.36</v>
      </c>
      <c r="AD31" s="206">
        <v>0</v>
      </c>
      <c r="AE31" s="206">
        <v>0</v>
      </c>
      <c r="AF31" s="206">
        <v>0</v>
      </c>
      <c r="AG31" s="206">
        <v>0.39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11.41</v>
      </c>
      <c r="E32" s="206">
        <v>0</v>
      </c>
      <c r="F32" s="206">
        <v>4.42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2.39</v>
      </c>
      <c r="Q32" s="206">
        <v>2.4500000000000002</v>
      </c>
      <c r="R32" s="206">
        <v>0.28000000000000003</v>
      </c>
      <c r="S32" s="206">
        <v>0.66</v>
      </c>
      <c r="T32" s="206">
        <v>0.56000000000000005</v>
      </c>
      <c r="U32" s="206">
        <v>10.92</v>
      </c>
      <c r="V32" s="206">
        <v>0.21</v>
      </c>
      <c r="W32" s="206">
        <v>0.35</v>
      </c>
      <c r="X32" s="206">
        <v>1.49</v>
      </c>
      <c r="Y32" s="206">
        <v>0</v>
      </c>
      <c r="Z32" s="206">
        <v>1.4</v>
      </c>
      <c r="AA32" s="206">
        <v>0.81</v>
      </c>
      <c r="AB32" s="206">
        <v>0</v>
      </c>
      <c r="AC32" s="206">
        <v>10.36</v>
      </c>
      <c r="AD32" s="206">
        <v>0</v>
      </c>
      <c r="AE32" s="206">
        <v>0</v>
      </c>
      <c r="AF32" s="206">
        <v>0</v>
      </c>
      <c r="AG32" s="206">
        <v>0.39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11.41</v>
      </c>
      <c r="E33" s="206">
        <v>0</v>
      </c>
      <c r="F33" s="206">
        <v>4.42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2.39</v>
      </c>
      <c r="Q33" s="206">
        <v>2.4500000000000002</v>
      </c>
      <c r="R33" s="206">
        <v>0.28000000000000003</v>
      </c>
      <c r="S33" s="206">
        <v>0.66</v>
      </c>
      <c r="T33" s="206">
        <v>0.56000000000000005</v>
      </c>
      <c r="U33" s="206">
        <v>10.92</v>
      </c>
      <c r="V33" s="206">
        <v>0.21</v>
      </c>
      <c r="W33" s="206">
        <v>0.35</v>
      </c>
      <c r="X33" s="206">
        <v>1.49</v>
      </c>
      <c r="Y33" s="206">
        <v>0</v>
      </c>
      <c r="Z33" s="206">
        <v>1.4</v>
      </c>
      <c r="AA33" s="206">
        <v>0.81</v>
      </c>
      <c r="AB33" s="206">
        <v>0</v>
      </c>
      <c r="AC33" s="206">
        <v>10.36</v>
      </c>
      <c r="AD33" s="206">
        <v>0</v>
      </c>
      <c r="AE33" s="206">
        <v>0</v>
      </c>
      <c r="AF33" s="206">
        <v>0</v>
      </c>
      <c r="AG33" s="206">
        <v>0.39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11.41</v>
      </c>
      <c r="E34" s="206">
        <v>0</v>
      </c>
      <c r="F34" s="206">
        <v>4.42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2.39</v>
      </c>
      <c r="Q34" s="206">
        <v>2.4500000000000002</v>
      </c>
      <c r="R34" s="206">
        <v>0.28000000000000003</v>
      </c>
      <c r="S34" s="206">
        <v>0.66</v>
      </c>
      <c r="T34" s="206">
        <v>0.56000000000000005</v>
      </c>
      <c r="U34" s="206">
        <v>10.92</v>
      </c>
      <c r="V34" s="206">
        <v>0.21</v>
      </c>
      <c r="W34" s="206">
        <v>0.35</v>
      </c>
      <c r="X34" s="206">
        <v>1.49</v>
      </c>
      <c r="Y34" s="206">
        <v>0</v>
      </c>
      <c r="Z34" s="206">
        <v>1.4</v>
      </c>
      <c r="AA34" s="206">
        <v>0.81</v>
      </c>
      <c r="AB34" s="206">
        <v>0</v>
      </c>
      <c r="AC34" s="206">
        <v>10.36</v>
      </c>
      <c r="AD34" s="206">
        <v>0</v>
      </c>
      <c r="AE34" s="206">
        <v>0</v>
      </c>
      <c r="AF34" s="206">
        <v>0</v>
      </c>
      <c r="AG34" s="206">
        <v>0.39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11.36</v>
      </c>
      <c r="E35" s="206">
        <v>0</v>
      </c>
      <c r="F35" s="206">
        <v>4.42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2.39</v>
      </c>
      <c r="Q35" s="206">
        <v>2.4500000000000002</v>
      </c>
      <c r="R35" s="206">
        <v>0.28000000000000003</v>
      </c>
      <c r="S35" s="206">
        <v>0.66</v>
      </c>
      <c r="T35" s="206">
        <v>0.56000000000000005</v>
      </c>
      <c r="U35" s="206">
        <v>10.92</v>
      </c>
      <c r="V35" s="206">
        <v>0.21</v>
      </c>
      <c r="W35" s="206">
        <v>0.35</v>
      </c>
      <c r="X35" s="206">
        <v>1.49</v>
      </c>
      <c r="Y35" s="206">
        <v>0</v>
      </c>
      <c r="Z35" s="206">
        <v>1.4</v>
      </c>
      <c r="AA35" s="206">
        <v>0.81</v>
      </c>
      <c r="AB35" s="206">
        <v>0</v>
      </c>
      <c r="AC35" s="206">
        <v>10.36</v>
      </c>
      <c r="AD35" s="206">
        <v>0</v>
      </c>
      <c r="AE35" s="206">
        <v>0</v>
      </c>
      <c r="AF35" s="206">
        <v>0</v>
      </c>
      <c r="AG35" s="206">
        <v>0.39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11.36</v>
      </c>
      <c r="E36" s="206">
        <v>0</v>
      </c>
      <c r="F36" s="206">
        <v>4.42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2.39</v>
      </c>
      <c r="Q36" s="206">
        <v>2.4500000000000002</v>
      </c>
      <c r="R36" s="206">
        <v>0.28000000000000003</v>
      </c>
      <c r="S36" s="206">
        <v>0.66</v>
      </c>
      <c r="T36" s="206">
        <v>0.56000000000000005</v>
      </c>
      <c r="U36" s="206">
        <v>10.92</v>
      </c>
      <c r="V36" s="206">
        <v>0.21</v>
      </c>
      <c r="W36" s="206">
        <v>0.35</v>
      </c>
      <c r="X36" s="206">
        <v>1.49</v>
      </c>
      <c r="Y36" s="206">
        <v>0</v>
      </c>
      <c r="Z36" s="206">
        <v>1.4</v>
      </c>
      <c r="AA36" s="206">
        <v>0.81</v>
      </c>
      <c r="AB36" s="206">
        <v>0</v>
      </c>
      <c r="AC36" s="206">
        <v>10.36</v>
      </c>
      <c r="AD36" s="206">
        <v>0</v>
      </c>
      <c r="AE36" s="206">
        <v>0</v>
      </c>
      <c r="AF36" s="206">
        <v>0</v>
      </c>
      <c r="AG36" s="206">
        <v>0.39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11.36</v>
      </c>
      <c r="E37" s="206">
        <v>0</v>
      </c>
      <c r="F37" s="206">
        <v>4.42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2.39</v>
      </c>
      <c r="Q37" s="206">
        <v>2.4500000000000002</v>
      </c>
      <c r="R37" s="206">
        <v>0.28000000000000003</v>
      </c>
      <c r="S37" s="206">
        <v>0.66</v>
      </c>
      <c r="T37" s="206">
        <v>0.56000000000000005</v>
      </c>
      <c r="U37" s="206">
        <v>10.92</v>
      </c>
      <c r="V37" s="206">
        <v>0.21</v>
      </c>
      <c r="W37" s="206">
        <v>0.35</v>
      </c>
      <c r="X37" s="206">
        <v>1.49</v>
      </c>
      <c r="Y37" s="206">
        <v>0</v>
      </c>
      <c r="Z37" s="206">
        <v>1.4</v>
      </c>
      <c r="AA37" s="206">
        <v>0.81</v>
      </c>
      <c r="AB37" s="206">
        <v>0</v>
      </c>
      <c r="AC37" s="206">
        <v>10.36</v>
      </c>
      <c r="AD37" s="206">
        <v>0</v>
      </c>
      <c r="AE37" s="206">
        <v>0</v>
      </c>
      <c r="AF37" s="206">
        <v>0</v>
      </c>
      <c r="AG37" s="206">
        <v>0.39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11.36</v>
      </c>
      <c r="E38" s="206">
        <v>0</v>
      </c>
      <c r="F38" s="206">
        <v>4.42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2.39</v>
      </c>
      <c r="Q38" s="206">
        <v>2.4500000000000002</v>
      </c>
      <c r="R38" s="206">
        <v>0.28000000000000003</v>
      </c>
      <c r="S38" s="206">
        <v>0.66</v>
      </c>
      <c r="T38" s="206">
        <v>0.56000000000000005</v>
      </c>
      <c r="U38" s="206">
        <v>10.92</v>
      </c>
      <c r="V38" s="206">
        <v>0.21</v>
      </c>
      <c r="W38" s="206">
        <v>0.35</v>
      </c>
      <c r="X38" s="206">
        <v>1.49</v>
      </c>
      <c r="Y38" s="206">
        <v>0</v>
      </c>
      <c r="Z38" s="206">
        <v>1.4</v>
      </c>
      <c r="AA38" s="206">
        <v>0.81</v>
      </c>
      <c r="AB38" s="206">
        <v>0</v>
      </c>
      <c r="AC38" s="206">
        <v>10.36</v>
      </c>
      <c r="AD38" s="206">
        <v>0</v>
      </c>
      <c r="AE38" s="206">
        <v>0</v>
      </c>
      <c r="AF38" s="206">
        <v>0</v>
      </c>
      <c r="AG38" s="206">
        <v>0.39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11.36</v>
      </c>
      <c r="E39" s="206">
        <v>0</v>
      </c>
      <c r="F39" s="206">
        <v>4.42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2.39</v>
      </c>
      <c r="Q39" s="206">
        <v>2.4500000000000002</v>
      </c>
      <c r="R39" s="206">
        <v>0.28000000000000003</v>
      </c>
      <c r="S39" s="206">
        <v>0.66</v>
      </c>
      <c r="T39" s="206">
        <v>0.56000000000000005</v>
      </c>
      <c r="U39" s="206">
        <v>10.92</v>
      </c>
      <c r="V39" s="206">
        <v>0.21</v>
      </c>
      <c r="W39" s="206">
        <v>0.35</v>
      </c>
      <c r="X39" s="206">
        <v>1.49</v>
      </c>
      <c r="Y39" s="206">
        <v>0</v>
      </c>
      <c r="Z39" s="206">
        <v>1.4</v>
      </c>
      <c r="AA39" s="206">
        <v>0.81</v>
      </c>
      <c r="AB39" s="206">
        <v>0</v>
      </c>
      <c r="AC39" s="206">
        <v>0.63</v>
      </c>
      <c r="AD39" s="206">
        <v>0</v>
      </c>
      <c r="AE39" s="206">
        <v>0</v>
      </c>
      <c r="AF39" s="206">
        <v>0</v>
      </c>
      <c r="AG39" s="206">
        <v>0.39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11.36</v>
      </c>
      <c r="E40" s="206">
        <v>0</v>
      </c>
      <c r="F40" s="206">
        <v>4.42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2.39</v>
      </c>
      <c r="Q40" s="206">
        <v>2.4500000000000002</v>
      </c>
      <c r="R40" s="206">
        <v>0.28000000000000003</v>
      </c>
      <c r="S40" s="206">
        <v>0.66</v>
      </c>
      <c r="T40" s="206">
        <v>0.56000000000000005</v>
      </c>
      <c r="U40" s="206">
        <v>10.92</v>
      </c>
      <c r="V40" s="206">
        <v>0.21</v>
      </c>
      <c r="W40" s="206">
        <v>0.35</v>
      </c>
      <c r="X40" s="206">
        <v>1.49</v>
      </c>
      <c r="Y40" s="206">
        <v>0</v>
      </c>
      <c r="Z40" s="206">
        <v>1.4</v>
      </c>
      <c r="AA40" s="206">
        <v>0.81</v>
      </c>
      <c r="AB40" s="206">
        <v>0</v>
      </c>
      <c r="AC40" s="206">
        <v>0.63</v>
      </c>
      <c r="AD40" s="206">
        <v>0</v>
      </c>
      <c r="AE40" s="206">
        <v>0</v>
      </c>
      <c r="AF40" s="206">
        <v>0</v>
      </c>
      <c r="AG40" s="206">
        <v>0.39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11.36</v>
      </c>
      <c r="E41" s="206">
        <v>0</v>
      </c>
      <c r="F41" s="206">
        <v>4.42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2.39</v>
      </c>
      <c r="Q41" s="206">
        <v>2.4500000000000002</v>
      </c>
      <c r="R41" s="206">
        <v>0.28000000000000003</v>
      </c>
      <c r="S41" s="206">
        <v>0.66</v>
      </c>
      <c r="T41" s="206">
        <v>0.56000000000000005</v>
      </c>
      <c r="U41" s="206">
        <v>10.92</v>
      </c>
      <c r="V41" s="206">
        <v>0.21</v>
      </c>
      <c r="W41" s="206">
        <v>0.35</v>
      </c>
      <c r="X41" s="206">
        <v>1.49</v>
      </c>
      <c r="Y41" s="206">
        <v>0</v>
      </c>
      <c r="Z41" s="206">
        <v>1.4</v>
      </c>
      <c r="AA41" s="206">
        <v>0.81</v>
      </c>
      <c r="AB41" s="206">
        <v>0</v>
      </c>
      <c r="AC41" s="206">
        <v>10.36</v>
      </c>
      <c r="AD41" s="206">
        <v>0</v>
      </c>
      <c r="AE41" s="206">
        <v>0</v>
      </c>
      <c r="AF41" s="206">
        <v>0</v>
      </c>
      <c r="AG41" s="206">
        <v>0.39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11.36</v>
      </c>
      <c r="E42" s="206">
        <v>0</v>
      </c>
      <c r="F42" s="206">
        <v>4.42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2.39</v>
      </c>
      <c r="Q42" s="206">
        <v>2.4500000000000002</v>
      </c>
      <c r="R42" s="206">
        <v>0.28000000000000003</v>
      </c>
      <c r="S42" s="206">
        <v>0.66</v>
      </c>
      <c r="T42" s="206">
        <v>0.56000000000000005</v>
      </c>
      <c r="U42" s="206">
        <v>10.92</v>
      </c>
      <c r="V42" s="206">
        <v>0.21</v>
      </c>
      <c r="W42" s="206">
        <v>0.35</v>
      </c>
      <c r="X42" s="206">
        <v>1.49</v>
      </c>
      <c r="Y42" s="206">
        <v>0</v>
      </c>
      <c r="Z42" s="206">
        <v>1.4</v>
      </c>
      <c r="AA42" s="206">
        <v>0.81</v>
      </c>
      <c r="AB42" s="206">
        <v>0</v>
      </c>
      <c r="AC42" s="206">
        <v>10.36</v>
      </c>
      <c r="AD42" s="206">
        <v>0</v>
      </c>
      <c r="AE42" s="206">
        <v>0</v>
      </c>
      <c r="AF42" s="206">
        <v>0</v>
      </c>
      <c r="AG42" s="206">
        <v>0.39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11.33</v>
      </c>
      <c r="E43" s="206">
        <v>0</v>
      </c>
      <c r="F43" s="206">
        <v>4.42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2.39</v>
      </c>
      <c r="Q43" s="206">
        <v>2.4500000000000002</v>
      </c>
      <c r="R43" s="206">
        <v>0.28000000000000003</v>
      </c>
      <c r="S43" s="206">
        <v>0.66</v>
      </c>
      <c r="T43" s="206">
        <v>0.56000000000000005</v>
      </c>
      <c r="U43" s="206">
        <v>10.92</v>
      </c>
      <c r="V43" s="206">
        <v>0.21</v>
      </c>
      <c r="W43" s="206">
        <v>0.35</v>
      </c>
      <c r="X43" s="206">
        <v>1.49</v>
      </c>
      <c r="Y43" s="206">
        <v>0</v>
      </c>
      <c r="Z43" s="206">
        <v>1.4</v>
      </c>
      <c r="AA43" s="206">
        <v>0.81</v>
      </c>
      <c r="AB43" s="206">
        <v>0</v>
      </c>
      <c r="AC43" s="206">
        <v>10.36</v>
      </c>
      <c r="AD43" s="206">
        <v>0</v>
      </c>
      <c r="AE43" s="206">
        <v>0</v>
      </c>
      <c r="AF43" s="206">
        <v>0</v>
      </c>
      <c r="AG43" s="206">
        <v>0.39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11.33</v>
      </c>
      <c r="E44" s="206">
        <v>0</v>
      </c>
      <c r="F44" s="206">
        <v>4.42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2.39</v>
      </c>
      <c r="Q44" s="206">
        <v>2.4500000000000002</v>
      </c>
      <c r="R44" s="206">
        <v>0.28000000000000003</v>
      </c>
      <c r="S44" s="206">
        <v>0.66</v>
      </c>
      <c r="T44" s="206">
        <v>0.56000000000000005</v>
      </c>
      <c r="U44" s="206">
        <v>10.92</v>
      </c>
      <c r="V44" s="206">
        <v>0.21</v>
      </c>
      <c r="W44" s="206">
        <v>0.35</v>
      </c>
      <c r="X44" s="206">
        <v>1.49</v>
      </c>
      <c r="Y44" s="206">
        <v>0</v>
      </c>
      <c r="Z44" s="206">
        <v>1.4</v>
      </c>
      <c r="AA44" s="206">
        <v>0.81</v>
      </c>
      <c r="AB44" s="206">
        <v>0</v>
      </c>
      <c r="AC44" s="206">
        <v>10.36</v>
      </c>
      <c r="AD44" s="206">
        <v>0</v>
      </c>
      <c r="AE44" s="206">
        <v>0</v>
      </c>
      <c r="AF44" s="206">
        <v>0</v>
      </c>
      <c r="AG44" s="206">
        <v>0.39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11.33</v>
      </c>
      <c r="E45" s="206">
        <v>0</v>
      </c>
      <c r="F45" s="206">
        <v>4.42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2.39</v>
      </c>
      <c r="Q45" s="206">
        <v>2.4500000000000002</v>
      </c>
      <c r="R45" s="206">
        <v>0.28000000000000003</v>
      </c>
      <c r="S45" s="206">
        <v>0.66</v>
      </c>
      <c r="T45" s="206">
        <v>0.56000000000000005</v>
      </c>
      <c r="U45" s="206">
        <v>10.92</v>
      </c>
      <c r="V45" s="206">
        <v>0.21</v>
      </c>
      <c r="W45" s="206">
        <v>0.35</v>
      </c>
      <c r="X45" s="206">
        <v>1.49</v>
      </c>
      <c r="Y45" s="206">
        <v>0</v>
      </c>
      <c r="Z45" s="206">
        <v>1.4</v>
      </c>
      <c r="AA45" s="206">
        <v>0.81</v>
      </c>
      <c r="AB45" s="206">
        <v>0</v>
      </c>
      <c r="AC45" s="206">
        <v>10.36</v>
      </c>
      <c r="AD45" s="206">
        <v>0</v>
      </c>
      <c r="AE45" s="206">
        <v>0</v>
      </c>
      <c r="AF45" s="206">
        <v>0</v>
      </c>
      <c r="AG45" s="206">
        <v>0.39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11.33</v>
      </c>
      <c r="E46" s="206">
        <v>0</v>
      </c>
      <c r="F46" s="206">
        <v>4.42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2.39</v>
      </c>
      <c r="Q46" s="206">
        <v>2.4500000000000002</v>
      </c>
      <c r="R46" s="206">
        <v>0.28000000000000003</v>
      </c>
      <c r="S46" s="206">
        <v>0.66</v>
      </c>
      <c r="T46" s="206">
        <v>0.56000000000000005</v>
      </c>
      <c r="U46" s="206">
        <v>10.92</v>
      </c>
      <c r="V46" s="206">
        <v>0.21</v>
      </c>
      <c r="W46" s="206">
        <v>0.35</v>
      </c>
      <c r="X46" s="206">
        <v>1.49</v>
      </c>
      <c r="Y46" s="206">
        <v>0</v>
      </c>
      <c r="Z46" s="206">
        <v>1.4</v>
      </c>
      <c r="AA46" s="206">
        <v>0.81</v>
      </c>
      <c r="AB46" s="206">
        <v>0</v>
      </c>
      <c r="AC46" s="206">
        <v>10.36</v>
      </c>
      <c r="AD46" s="206">
        <v>0</v>
      </c>
      <c r="AE46" s="206">
        <v>0</v>
      </c>
      <c r="AF46" s="206">
        <v>0</v>
      </c>
      <c r="AG46" s="206">
        <v>0.39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11.33</v>
      </c>
      <c r="E47" s="206">
        <v>0</v>
      </c>
      <c r="F47" s="206">
        <v>4.42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2.39</v>
      </c>
      <c r="Q47" s="206">
        <v>2.4500000000000002</v>
      </c>
      <c r="R47" s="206">
        <v>0.28000000000000003</v>
      </c>
      <c r="S47" s="206">
        <v>0.66</v>
      </c>
      <c r="T47" s="206">
        <v>0.56000000000000005</v>
      </c>
      <c r="U47" s="206">
        <v>10.92</v>
      </c>
      <c r="V47" s="206">
        <v>0.21</v>
      </c>
      <c r="W47" s="206">
        <v>0.34</v>
      </c>
      <c r="X47" s="206">
        <v>1.49</v>
      </c>
      <c r="Y47" s="206">
        <v>0</v>
      </c>
      <c r="Z47" s="206">
        <v>1.4</v>
      </c>
      <c r="AA47" s="206">
        <v>0.81</v>
      </c>
      <c r="AB47" s="206">
        <v>0</v>
      </c>
      <c r="AC47" s="206">
        <v>9.5500000000000007</v>
      </c>
      <c r="AD47" s="206">
        <v>0.45</v>
      </c>
      <c r="AE47" s="206">
        <v>0</v>
      </c>
      <c r="AF47" s="206">
        <v>0</v>
      </c>
      <c r="AG47" s="206">
        <v>0.39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11.33</v>
      </c>
      <c r="E48" s="206">
        <v>0</v>
      </c>
      <c r="F48" s="206">
        <v>4.42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2.39</v>
      </c>
      <c r="Q48" s="206">
        <v>2.4500000000000002</v>
      </c>
      <c r="R48" s="206">
        <v>0.28000000000000003</v>
      </c>
      <c r="S48" s="206">
        <v>0.66</v>
      </c>
      <c r="T48" s="206">
        <v>0.56000000000000005</v>
      </c>
      <c r="U48" s="206">
        <v>10.92</v>
      </c>
      <c r="V48" s="206">
        <v>0.21</v>
      </c>
      <c r="W48" s="206">
        <v>0.34</v>
      </c>
      <c r="X48" s="206">
        <v>1.49</v>
      </c>
      <c r="Y48" s="206">
        <v>0</v>
      </c>
      <c r="Z48" s="206">
        <v>1.4</v>
      </c>
      <c r="AA48" s="206">
        <v>0.81</v>
      </c>
      <c r="AB48" s="206">
        <v>0</v>
      </c>
      <c r="AC48" s="206">
        <v>9.5500000000000007</v>
      </c>
      <c r="AD48" s="206">
        <v>0.45</v>
      </c>
      <c r="AE48" s="206">
        <v>0</v>
      </c>
      <c r="AF48" s="206">
        <v>0</v>
      </c>
      <c r="AG48" s="206">
        <v>0.39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11.33</v>
      </c>
      <c r="E49" s="206">
        <v>0</v>
      </c>
      <c r="F49" s="206">
        <v>4.42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6.52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2.39</v>
      </c>
      <c r="Q49" s="206">
        <v>2.4500000000000002</v>
      </c>
      <c r="R49" s="206">
        <v>0.28000000000000003</v>
      </c>
      <c r="S49" s="206">
        <v>0.66</v>
      </c>
      <c r="T49" s="206">
        <v>0.56000000000000005</v>
      </c>
      <c r="U49" s="206">
        <v>10.92</v>
      </c>
      <c r="V49" s="206">
        <v>0.21</v>
      </c>
      <c r="W49" s="206">
        <v>0.34</v>
      </c>
      <c r="X49" s="206">
        <v>1.49</v>
      </c>
      <c r="Y49" s="206">
        <v>0</v>
      </c>
      <c r="Z49" s="206">
        <v>1.4</v>
      </c>
      <c r="AA49" s="206">
        <v>0.81</v>
      </c>
      <c r="AB49" s="206">
        <v>0</v>
      </c>
      <c r="AC49" s="206">
        <v>9.5500000000000007</v>
      </c>
      <c r="AD49" s="206">
        <v>0.45</v>
      </c>
      <c r="AE49" s="206">
        <v>0</v>
      </c>
      <c r="AF49" s="206">
        <v>0</v>
      </c>
      <c r="AG49" s="206">
        <v>0.39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11.33</v>
      </c>
      <c r="E50" s="206">
        <v>0</v>
      </c>
      <c r="F50" s="206">
        <v>4.42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6.52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2.39</v>
      </c>
      <c r="Q50" s="206">
        <v>2.4500000000000002</v>
      </c>
      <c r="R50" s="206">
        <v>0.28000000000000003</v>
      </c>
      <c r="S50" s="206">
        <v>0.66</v>
      </c>
      <c r="T50" s="206">
        <v>0.56000000000000005</v>
      </c>
      <c r="U50" s="206">
        <v>10.92</v>
      </c>
      <c r="V50" s="206">
        <v>0.21</v>
      </c>
      <c r="W50" s="206">
        <v>0.34</v>
      </c>
      <c r="X50" s="206">
        <v>1.49</v>
      </c>
      <c r="Y50" s="206">
        <v>0</v>
      </c>
      <c r="Z50" s="206">
        <v>1.4</v>
      </c>
      <c r="AA50" s="206">
        <v>0.81</v>
      </c>
      <c r="AB50" s="206">
        <v>0</v>
      </c>
      <c r="AC50" s="206">
        <v>9.5500000000000007</v>
      </c>
      <c r="AD50" s="206">
        <v>0.45</v>
      </c>
      <c r="AE50" s="206">
        <v>0</v>
      </c>
      <c r="AF50" s="206">
        <v>0</v>
      </c>
      <c r="AG50" s="206">
        <v>0.39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11.33</v>
      </c>
      <c r="E51" s="206">
        <v>0</v>
      </c>
      <c r="F51" s="206">
        <v>4.42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6.52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2.39</v>
      </c>
      <c r="Q51" s="206">
        <v>2.33</v>
      </c>
      <c r="R51" s="206">
        <v>0.28000000000000003</v>
      </c>
      <c r="S51" s="206">
        <v>1.01</v>
      </c>
      <c r="T51" s="206">
        <v>0.53</v>
      </c>
      <c r="U51" s="206">
        <v>10.92</v>
      </c>
      <c r="V51" s="206">
        <v>0.21</v>
      </c>
      <c r="W51" s="206">
        <v>0.34</v>
      </c>
      <c r="X51" s="206">
        <v>1.49</v>
      </c>
      <c r="Y51" s="206">
        <v>0</v>
      </c>
      <c r="Z51" s="206">
        <v>1.4</v>
      </c>
      <c r="AA51" s="206">
        <v>0.81</v>
      </c>
      <c r="AB51" s="206">
        <v>0</v>
      </c>
      <c r="AC51" s="206">
        <v>0.81</v>
      </c>
      <c r="AD51" s="206">
        <v>6.82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11.33</v>
      </c>
      <c r="E52" s="206">
        <v>0</v>
      </c>
      <c r="F52" s="206">
        <v>4.42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6.52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2.39</v>
      </c>
      <c r="Q52" s="206">
        <v>2.33</v>
      </c>
      <c r="R52" s="206">
        <v>0.28000000000000003</v>
      </c>
      <c r="S52" s="206">
        <v>1.01</v>
      </c>
      <c r="T52" s="206">
        <v>0.53</v>
      </c>
      <c r="U52" s="206">
        <v>10.92</v>
      </c>
      <c r="V52" s="206">
        <v>0.21</v>
      </c>
      <c r="W52" s="206">
        <v>0.34</v>
      </c>
      <c r="X52" s="206">
        <v>1.49</v>
      </c>
      <c r="Y52" s="206">
        <v>0</v>
      </c>
      <c r="Z52" s="206">
        <v>1.4</v>
      </c>
      <c r="AA52" s="206">
        <v>0.81</v>
      </c>
      <c r="AB52" s="206">
        <v>0</v>
      </c>
      <c r="AC52" s="206">
        <v>10.36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11.33</v>
      </c>
      <c r="E53" s="206">
        <v>0</v>
      </c>
      <c r="F53" s="206">
        <v>4.42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0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2.39</v>
      </c>
      <c r="Q53" s="206">
        <v>2.33</v>
      </c>
      <c r="R53" s="206">
        <v>0.28000000000000003</v>
      </c>
      <c r="S53" s="206">
        <v>1.01</v>
      </c>
      <c r="T53" s="206">
        <v>0.53</v>
      </c>
      <c r="U53" s="206">
        <v>10.92</v>
      </c>
      <c r="V53" s="206">
        <v>0.21</v>
      </c>
      <c r="W53" s="206">
        <v>0.34</v>
      </c>
      <c r="X53" s="206">
        <v>1.49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10.36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11.33</v>
      </c>
      <c r="E54" s="206">
        <v>0</v>
      </c>
      <c r="F54" s="206">
        <v>4.42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6.52</v>
      </c>
      <c r="L54" s="206">
        <v>1.73</v>
      </c>
      <c r="M54" s="206">
        <v>0</v>
      </c>
      <c r="N54" s="206">
        <v>1.17</v>
      </c>
      <c r="O54" s="206">
        <v>0.99</v>
      </c>
      <c r="P54" s="206">
        <v>2.39</v>
      </c>
      <c r="Q54" s="206">
        <v>2.4500000000000002</v>
      </c>
      <c r="R54" s="206">
        <v>0.28000000000000003</v>
      </c>
      <c r="S54" s="206">
        <v>1.01</v>
      </c>
      <c r="T54" s="206">
        <v>0.53</v>
      </c>
      <c r="U54" s="206">
        <v>10.92</v>
      </c>
      <c r="V54" s="206">
        <v>0.21</v>
      </c>
      <c r="W54" s="206">
        <v>0.34</v>
      </c>
      <c r="X54" s="206">
        <v>1.49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10.36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11.33</v>
      </c>
      <c r="E55" s="206">
        <v>0</v>
      </c>
      <c r="F55" s="206">
        <v>4.42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24.84</v>
      </c>
      <c r="L55" s="206">
        <v>0.35</v>
      </c>
      <c r="M55" s="206">
        <v>0</v>
      </c>
      <c r="N55" s="206">
        <v>1.17</v>
      </c>
      <c r="O55" s="206">
        <v>0.99</v>
      </c>
      <c r="P55" s="206">
        <v>2.39</v>
      </c>
      <c r="Q55" s="206">
        <v>2.4500000000000002</v>
      </c>
      <c r="R55" s="206">
        <v>0</v>
      </c>
      <c r="S55" s="206">
        <v>1.01</v>
      </c>
      <c r="T55" s="206">
        <v>0.53</v>
      </c>
      <c r="U55" s="206">
        <v>10.92</v>
      </c>
      <c r="V55" s="206">
        <v>0.21</v>
      </c>
      <c r="W55" s="206">
        <v>0.34</v>
      </c>
      <c r="X55" s="206">
        <v>1.48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10.59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11.33</v>
      </c>
      <c r="E56" s="206">
        <v>0</v>
      </c>
      <c r="F56" s="206">
        <v>4.42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84.59</v>
      </c>
      <c r="L56" s="206">
        <v>1.73</v>
      </c>
      <c r="M56" s="206">
        <v>0</v>
      </c>
      <c r="N56" s="206">
        <v>1.17</v>
      </c>
      <c r="O56" s="206">
        <v>0.99</v>
      </c>
      <c r="P56" s="206">
        <v>2.39</v>
      </c>
      <c r="Q56" s="206">
        <v>2.33</v>
      </c>
      <c r="R56" s="206">
        <v>0</v>
      </c>
      <c r="S56" s="206">
        <v>1.01</v>
      </c>
      <c r="T56" s="206">
        <v>0.53</v>
      </c>
      <c r="U56" s="206">
        <v>10.92</v>
      </c>
      <c r="V56" s="206">
        <v>0.21</v>
      </c>
      <c r="W56" s="206">
        <v>0.34</v>
      </c>
      <c r="X56" s="206">
        <v>1.48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10.59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11.33</v>
      </c>
      <c r="E57" s="206">
        <v>0</v>
      </c>
      <c r="F57" s="206">
        <v>4.42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85.31</v>
      </c>
      <c r="L57" s="206">
        <v>1.73</v>
      </c>
      <c r="M57" s="206">
        <v>0</v>
      </c>
      <c r="N57" s="206">
        <v>1.17</v>
      </c>
      <c r="O57" s="206">
        <v>0.99</v>
      </c>
      <c r="P57" s="206">
        <v>2.39</v>
      </c>
      <c r="Q57" s="206">
        <v>2.33</v>
      </c>
      <c r="R57" s="206">
        <v>0</v>
      </c>
      <c r="S57" s="206">
        <v>0.86</v>
      </c>
      <c r="T57" s="206">
        <v>0.53</v>
      </c>
      <c r="U57" s="206">
        <v>10.92</v>
      </c>
      <c r="V57" s="206">
        <v>0.21</v>
      </c>
      <c r="W57" s="206">
        <v>0.34</v>
      </c>
      <c r="X57" s="206">
        <v>1.48</v>
      </c>
      <c r="Y57" s="206">
        <v>0</v>
      </c>
      <c r="Z57" s="206">
        <v>1.4</v>
      </c>
      <c r="AA57" s="206">
        <v>0.81</v>
      </c>
      <c r="AB57" s="206">
        <v>0</v>
      </c>
      <c r="AC57" s="206">
        <v>10.59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11.33</v>
      </c>
      <c r="E58" s="206">
        <v>0</v>
      </c>
      <c r="F58" s="206">
        <v>4.42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85.31</v>
      </c>
      <c r="L58" s="206">
        <v>1.73</v>
      </c>
      <c r="M58" s="206">
        <v>0</v>
      </c>
      <c r="N58" s="206">
        <v>1.17</v>
      </c>
      <c r="O58" s="206">
        <v>0.99</v>
      </c>
      <c r="P58" s="206">
        <v>2.39</v>
      </c>
      <c r="Q58" s="206">
        <v>2.33</v>
      </c>
      <c r="R58" s="206">
        <v>0</v>
      </c>
      <c r="S58" s="206">
        <v>0.86</v>
      </c>
      <c r="T58" s="206">
        <v>0.53</v>
      </c>
      <c r="U58" s="206">
        <v>10.92</v>
      </c>
      <c r="V58" s="206">
        <v>0.21</v>
      </c>
      <c r="W58" s="206">
        <v>0.34</v>
      </c>
      <c r="X58" s="206">
        <v>1.48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10.59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11.33</v>
      </c>
      <c r="E59" s="206">
        <v>0</v>
      </c>
      <c r="F59" s="206">
        <v>4.42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85.22</v>
      </c>
      <c r="L59" s="206">
        <v>1.73</v>
      </c>
      <c r="M59" s="206">
        <v>0</v>
      </c>
      <c r="N59" s="206">
        <v>1.17</v>
      </c>
      <c r="O59" s="206">
        <v>0.99</v>
      </c>
      <c r="P59" s="206">
        <v>2.39</v>
      </c>
      <c r="Q59" s="206">
        <v>2.33</v>
      </c>
      <c r="R59" s="206">
        <v>0</v>
      </c>
      <c r="S59" s="206">
        <v>0.86</v>
      </c>
      <c r="T59" s="206">
        <v>0.53</v>
      </c>
      <c r="U59" s="206">
        <v>10.92</v>
      </c>
      <c r="V59" s="206">
        <v>0.21</v>
      </c>
      <c r="W59" s="206">
        <v>0.34</v>
      </c>
      <c r="X59" s="206">
        <v>1.48</v>
      </c>
      <c r="Y59" s="206">
        <v>0</v>
      </c>
      <c r="Z59" s="206">
        <v>1.4</v>
      </c>
      <c r="AA59" s="206">
        <v>0.46</v>
      </c>
      <c r="AB59" s="206">
        <v>0</v>
      </c>
      <c r="AC59" s="206">
        <v>10.59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11.33</v>
      </c>
      <c r="E60" s="206">
        <v>0</v>
      </c>
      <c r="F60" s="206">
        <v>4.42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85.23</v>
      </c>
      <c r="L60" s="206">
        <v>1.73</v>
      </c>
      <c r="M60" s="206">
        <v>0</v>
      </c>
      <c r="N60" s="206">
        <v>1.17</v>
      </c>
      <c r="O60" s="206">
        <v>0.99</v>
      </c>
      <c r="P60" s="206">
        <v>2.39</v>
      </c>
      <c r="Q60" s="206">
        <v>2.33</v>
      </c>
      <c r="R60" s="206">
        <v>0</v>
      </c>
      <c r="S60" s="206">
        <v>0.86</v>
      </c>
      <c r="T60" s="206">
        <v>0.53</v>
      </c>
      <c r="U60" s="206">
        <v>10.92</v>
      </c>
      <c r="V60" s="206">
        <v>0.21</v>
      </c>
      <c r="W60" s="206">
        <v>0.34</v>
      </c>
      <c r="X60" s="206">
        <v>1.48</v>
      </c>
      <c r="Y60" s="206">
        <v>0</v>
      </c>
      <c r="Z60" s="206">
        <v>1.4</v>
      </c>
      <c r="AA60" s="206">
        <v>0.46</v>
      </c>
      <c r="AB60" s="206">
        <v>0</v>
      </c>
      <c r="AC60" s="206">
        <v>10.59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11.33</v>
      </c>
      <c r="E61" s="206">
        <v>0</v>
      </c>
      <c r="F61" s="206">
        <v>4.42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83.13</v>
      </c>
      <c r="L61" s="206">
        <v>23.58</v>
      </c>
      <c r="M61" s="206">
        <v>0</v>
      </c>
      <c r="N61" s="206">
        <v>1.17</v>
      </c>
      <c r="O61" s="206">
        <v>0.99</v>
      </c>
      <c r="P61" s="206">
        <v>2.39</v>
      </c>
      <c r="Q61" s="206">
        <v>3.11</v>
      </c>
      <c r="R61" s="206">
        <v>0</v>
      </c>
      <c r="S61" s="206">
        <v>1.64</v>
      </c>
      <c r="T61" s="206">
        <v>0.53</v>
      </c>
      <c r="U61" s="206">
        <v>10.92</v>
      </c>
      <c r="V61" s="206">
        <v>0.21</v>
      </c>
      <c r="W61" s="206">
        <v>0.34</v>
      </c>
      <c r="X61" s="206">
        <v>1.48</v>
      </c>
      <c r="Y61" s="206">
        <v>0</v>
      </c>
      <c r="Z61" s="206">
        <v>1.4</v>
      </c>
      <c r="AA61" s="206">
        <v>0.8</v>
      </c>
      <c r="AB61" s="206">
        <v>0</v>
      </c>
      <c r="AC61" s="206">
        <v>10.59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11.33</v>
      </c>
      <c r="E62" s="206">
        <v>0</v>
      </c>
      <c r="F62" s="206">
        <v>4.42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83.36</v>
      </c>
      <c r="L62" s="206">
        <v>23.58</v>
      </c>
      <c r="M62" s="206">
        <v>0</v>
      </c>
      <c r="N62" s="206">
        <v>1.17</v>
      </c>
      <c r="O62" s="206">
        <v>0.99</v>
      </c>
      <c r="P62" s="206">
        <v>2.39</v>
      </c>
      <c r="Q62" s="206">
        <v>3.11</v>
      </c>
      <c r="R62" s="206">
        <v>0</v>
      </c>
      <c r="S62" s="206">
        <v>1.64</v>
      </c>
      <c r="T62" s="206">
        <v>0.53</v>
      </c>
      <c r="U62" s="206">
        <v>10.92</v>
      </c>
      <c r="V62" s="206">
        <v>0.21</v>
      </c>
      <c r="W62" s="206">
        <v>0.34</v>
      </c>
      <c r="X62" s="206">
        <v>1.48</v>
      </c>
      <c r="Y62" s="206">
        <v>0</v>
      </c>
      <c r="Z62" s="206">
        <v>1.4</v>
      </c>
      <c r="AA62" s="206">
        <v>0.8</v>
      </c>
      <c r="AB62" s="206">
        <v>0</v>
      </c>
      <c r="AC62" s="206">
        <v>10.59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11.33</v>
      </c>
      <c r="E63" s="206">
        <v>0</v>
      </c>
      <c r="F63" s="206">
        <v>4.42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44.81</v>
      </c>
      <c r="L63" s="206">
        <v>1.78</v>
      </c>
      <c r="M63" s="206">
        <v>0</v>
      </c>
      <c r="N63" s="206">
        <v>1.17</v>
      </c>
      <c r="O63" s="206">
        <v>0.99</v>
      </c>
      <c r="P63" s="206">
        <v>2.39</v>
      </c>
      <c r="Q63" s="206">
        <v>3.11</v>
      </c>
      <c r="R63" s="206">
        <v>0</v>
      </c>
      <c r="S63" s="206">
        <v>1.64</v>
      </c>
      <c r="T63" s="206">
        <v>0.53</v>
      </c>
      <c r="U63" s="206">
        <v>10.92</v>
      </c>
      <c r="V63" s="206">
        <v>0.21</v>
      </c>
      <c r="W63" s="206">
        <v>0.34</v>
      </c>
      <c r="X63" s="206">
        <v>1.48</v>
      </c>
      <c r="Y63" s="206">
        <v>0</v>
      </c>
      <c r="Z63" s="206">
        <v>1.4</v>
      </c>
      <c r="AA63" s="206">
        <v>0.8</v>
      </c>
      <c r="AB63" s="206">
        <v>0</v>
      </c>
      <c r="AC63" s="206">
        <v>10.59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11.33</v>
      </c>
      <c r="E64" s="206">
        <v>0</v>
      </c>
      <c r="F64" s="206">
        <v>4.42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44.81</v>
      </c>
      <c r="L64" s="206">
        <v>1.78</v>
      </c>
      <c r="M64" s="206">
        <v>0</v>
      </c>
      <c r="N64" s="206">
        <v>1.17</v>
      </c>
      <c r="O64" s="206">
        <v>0.99</v>
      </c>
      <c r="P64" s="206">
        <v>2.39</v>
      </c>
      <c r="Q64" s="206">
        <v>3.11</v>
      </c>
      <c r="R64" s="206">
        <v>0</v>
      </c>
      <c r="S64" s="206">
        <v>1.64</v>
      </c>
      <c r="T64" s="206">
        <v>0.53</v>
      </c>
      <c r="U64" s="206">
        <v>10.92</v>
      </c>
      <c r="V64" s="206">
        <v>0.21</v>
      </c>
      <c r="W64" s="206">
        <v>0.34</v>
      </c>
      <c r="X64" s="206">
        <v>1.48</v>
      </c>
      <c r="Y64" s="206">
        <v>0</v>
      </c>
      <c r="Z64" s="206">
        <v>1.4</v>
      </c>
      <c r="AA64" s="206">
        <v>0.8</v>
      </c>
      <c r="AB64" s="206">
        <v>0</v>
      </c>
      <c r="AC64" s="206">
        <v>10.59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11.33</v>
      </c>
      <c r="E65" s="206">
        <v>0</v>
      </c>
      <c r="F65" s="206">
        <v>4.42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6.86</v>
      </c>
      <c r="L65" s="206">
        <v>1.78</v>
      </c>
      <c r="M65" s="206">
        <v>0</v>
      </c>
      <c r="N65" s="206">
        <v>1.17</v>
      </c>
      <c r="O65" s="206">
        <v>0.99</v>
      </c>
      <c r="P65" s="206">
        <v>2.39</v>
      </c>
      <c r="Q65" s="206">
        <v>2.48</v>
      </c>
      <c r="R65" s="206">
        <v>0.28000000000000003</v>
      </c>
      <c r="S65" s="206">
        <v>0.51</v>
      </c>
      <c r="T65" s="206">
        <v>0.48</v>
      </c>
      <c r="U65" s="206">
        <v>10.92</v>
      </c>
      <c r="V65" s="206">
        <v>0.21</v>
      </c>
      <c r="W65" s="206">
        <v>0.34</v>
      </c>
      <c r="X65" s="206">
        <v>1.49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10.59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11.33</v>
      </c>
      <c r="E66" s="206">
        <v>0</v>
      </c>
      <c r="F66" s="206">
        <v>4.42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6.86</v>
      </c>
      <c r="L66" s="206">
        <v>1.78</v>
      </c>
      <c r="M66" s="206">
        <v>0</v>
      </c>
      <c r="N66" s="206">
        <v>1.17</v>
      </c>
      <c r="O66" s="206">
        <v>0.99</v>
      </c>
      <c r="P66" s="206">
        <v>2.39</v>
      </c>
      <c r="Q66" s="206">
        <v>2.48</v>
      </c>
      <c r="R66" s="206">
        <v>0.28000000000000003</v>
      </c>
      <c r="S66" s="206">
        <v>0.51</v>
      </c>
      <c r="T66" s="206">
        <v>0.48</v>
      </c>
      <c r="U66" s="206">
        <v>10.92</v>
      </c>
      <c r="V66" s="206">
        <v>0.21</v>
      </c>
      <c r="W66" s="206">
        <v>0.34</v>
      </c>
      <c r="X66" s="206">
        <v>1.49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10.59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11.33</v>
      </c>
      <c r="E67" s="206">
        <v>0</v>
      </c>
      <c r="F67" s="206">
        <v>4.42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6.86</v>
      </c>
      <c r="L67" s="206">
        <v>1.78</v>
      </c>
      <c r="M67" s="206">
        <v>0</v>
      </c>
      <c r="N67" s="206">
        <v>1.17</v>
      </c>
      <c r="O67" s="206">
        <v>0.99</v>
      </c>
      <c r="P67" s="206">
        <v>2.39</v>
      </c>
      <c r="Q67" s="206">
        <v>2.48</v>
      </c>
      <c r="R67" s="206">
        <v>0.28000000000000003</v>
      </c>
      <c r="S67" s="206">
        <v>0.51</v>
      </c>
      <c r="T67" s="206">
        <v>0.48</v>
      </c>
      <c r="U67" s="206">
        <v>10.92</v>
      </c>
      <c r="V67" s="206">
        <v>0.21</v>
      </c>
      <c r="W67" s="206">
        <v>0.34</v>
      </c>
      <c r="X67" s="206">
        <v>1.49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10.59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11.33</v>
      </c>
      <c r="E68" s="206">
        <v>0</v>
      </c>
      <c r="F68" s="206">
        <v>4.42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6.86</v>
      </c>
      <c r="L68" s="206">
        <v>1.78</v>
      </c>
      <c r="M68" s="206">
        <v>0</v>
      </c>
      <c r="N68" s="206">
        <v>1.17</v>
      </c>
      <c r="O68" s="206">
        <v>0.99</v>
      </c>
      <c r="P68" s="206">
        <v>2.39</v>
      </c>
      <c r="Q68" s="206">
        <v>2.48</v>
      </c>
      <c r="R68" s="206">
        <v>0.28000000000000003</v>
      </c>
      <c r="S68" s="206">
        <v>0.51</v>
      </c>
      <c r="T68" s="206">
        <v>0.48</v>
      </c>
      <c r="U68" s="206">
        <v>10.92</v>
      </c>
      <c r="V68" s="206">
        <v>0.21</v>
      </c>
      <c r="W68" s="206">
        <v>0.34</v>
      </c>
      <c r="X68" s="206">
        <v>1.49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10.59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11.33</v>
      </c>
      <c r="E69" s="206">
        <v>0</v>
      </c>
      <c r="F69" s="206">
        <v>4.42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6.89</v>
      </c>
      <c r="L69" s="206">
        <v>1.78</v>
      </c>
      <c r="M69" s="206">
        <v>0</v>
      </c>
      <c r="N69" s="206">
        <v>1.17</v>
      </c>
      <c r="O69" s="206">
        <v>0.99</v>
      </c>
      <c r="P69" s="206">
        <v>2.39</v>
      </c>
      <c r="Q69" s="206">
        <v>2.4500000000000002</v>
      </c>
      <c r="R69" s="206">
        <v>0.28000000000000003</v>
      </c>
      <c r="S69" s="206">
        <v>0.55000000000000004</v>
      </c>
      <c r="T69" s="206">
        <v>0.48</v>
      </c>
      <c r="U69" s="206">
        <v>10.92</v>
      </c>
      <c r="V69" s="206">
        <v>0.21</v>
      </c>
      <c r="W69" s="206">
        <v>0.34</v>
      </c>
      <c r="X69" s="206">
        <v>1.49</v>
      </c>
      <c r="Y69" s="206">
        <v>0</v>
      </c>
      <c r="Z69" s="206">
        <v>1.4</v>
      </c>
      <c r="AA69" s="206">
        <v>0.81</v>
      </c>
      <c r="AB69" s="206">
        <v>0</v>
      </c>
      <c r="AC69" s="206">
        <v>10.59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11.33</v>
      </c>
      <c r="E70" s="206">
        <v>0</v>
      </c>
      <c r="F70" s="206">
        <v>4.42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6.89</v>
      </c>
      <c r="L70" s="206">
        <v>1.78</v>
      </c>
      <c r="M70" s="206">
        <v>0</v>
      </c>
      <c r="N70" s="206">
        <v>1.17</v>
      </c>
      <c r="O70" s="206">
        <v>0.99</v>
      </c>
      <c r="P70" s="206">
        <v>2.39</v>
      </c>
      <c r="Q70" s="206">
        <v>2.4500000000000002</v>
      </c>
      <c r="R70" s="206">
        <v>0.28000000000000003</v>
      </c>
      <c r="S70" s="206">
        <v>0.55000000000000004</v>
      </c>
      <c r="T70" s="206">
        <v>0.48</v>
      </c>
      <c r="U70" s="206">
        <v>10.92</v>
      </c>
      <c r="V70" s="206">
        <v>0.21</v>
      </c>
      <c r="W70" s="206">
        <v>0.34</v>
      </c>
      <c r="X70" s="206">
        <v>1.49</v>
      </c>
      <c r="Y70" s="206">
        <v>0</v>
      </c>
      <c r="Z70" s="206">
        <v>1.4</v>
      </c>
      <c r="AA70" s="206">
        <v>0.81</v>
      </c>
      <c r="AB70" s="206">
        <v>0</v>
      </c>
      <c r="AC70" s="206">
        <v>10.59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11.33</v>
      </c>
      <c r="E71" s="206">
        <v>0</v>
      </c>
      <c r="F71" s="206">
        <v>4.42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6.89</v>
      </c>
      <c r="L71" s="206">
        <v>2.5</v>
      </c>
      <c r="M71" s="206">
        <v>0</v>
      </c>
      <c r="N71" s="206">
        <v>1.17</v>
      </c>
      <c r="O71" s="206">
        <v>0.99</v>
      </c>
      <c r="P71" s="206">
        <v>2.39</v>
      </c>
      <c r="Q71" s="206">
        <v>2.4500000000000002</v>
      </c>
      <c r="R71" s="206">
        <v>0.28000000000000003</v>
      </c>
      <c r="S71" s="206">
        <v>0.55000000000000004</v>
      </c>
      <c r="T71" s="206">
        <v>0.48</v>
      </c>
      <c r="U71" s="206">
        <v>10.92</v>
      </c>
      <c r="V71" s="206">
        <v>0.21</v>
      </c>
      <c r="W71" s="206">
        <v>0.34</v>
      </c>
      <c r="X71" s="206">
        <v>1.49</v>
      </c>
      <c r="Y71" s="206">
        <v>0</v>
      </c>
      <c r="Z71" s="206">
        <v>1.4</v>
      </c>
      <c r="AA71" s="206">
        <v>0.81</v>
      </c>
      <c r="AB71" s="206">
        <v>0</v>
      </c>
      <c r="AC71" s="206">
        <v>10.59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11.33</v>
      </c>
      <c r="E72" s="206">
        <v>0</v>
      </c>
      <c r="F72" s="206">
        <v>4.42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6.89</v>
      </c>
      <c r="L72" s="206">
        <v>1.78</v>
      </c>
      <c r="M72" s="206">
        <v>0</v>
      </c>
      <c r="N72" s="206">
        <v>1.17</v>
      </c>
      <c r="O72" s="206">
        <v>0.99</v>
      </c>
      <c r="P72" s="206">
        <v>2.39</v>
      </c>
      <c r="Q72" s="206">
        <v>2.4500000000000002</v>
      </c>
      <c r="R72" s="206">
        <v>0.28000000000000003</v>
      </c>
      <c r="S72" s="206">
        <v>0.55000000000000004</v>
      </c>
      <c r="T72" s="206">
        <v>0.48</v>
      </c>
      <c r="U72" s="206">
        <v>10.92</v>
      </c>
      <c r="V72" s="206">
        <v>0.21</v>
      </c>
      <c r="W72" s="206">
        <v>0.34</v>
      </c>
      <c r="X72" s="206">
        <v>1.49</v>
      </c>
      <c r="Y72" s="206">
        <v>0</v>
      </c>
      <c r="Z72" s="206">
        <v>1.4</v>
      </c>
      <c r="AA72" s="206">
        <v>0.81</v>
      </c>
      <c r="AB72" s="206">
        <v>0</v>
      </c>
      <c r="AC72" s="206">
        <v>10.59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11.33</v>
      </c>
      <c r="E73" s="206">
        <v>0</v>
      </c>
      <c r="F73" s="206">
        <v>4.42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6.89</v>
      </c>
      <c r="L73" s="206">
        <v>1.78</v>
      </c>
      <c r="M73" s="206">
        <v>0</v>
      </c>
      <c r="N73" s="206">
        <v>1.17</v>
      </c>
      <c r="O73" s="206">
        <v>0.99</v>
      </c>
      <c r="P73" s="206">
        <v>2.39</v>
      </c>
      <c r="Q73" s="206">
        <v>2.4500000000000002</v>
      </c>
      <c r="R73" s="206">
        <v>0.28000000000000003</v>
      </c>
      <c r="S73" s="206">
        <v>0.55000000000000004</v>
      </c>
      <c r="T73" s="206">
        <v>0.48</v>
      </c>
      <c r="U73" s="206">
        <v>10.92</v>
      </c>
      <c r="V73" s="206">
        <v>0.21</v>
      </c>
      <c r="W73" s="206">
        <v>0.34</v>
      </c>
      <c r="X73" s="206">
        <v>1.49</v>
      </c>
      <c r="Y73" s="206">
        <v>0</v>
      </c>
      <c r="Z73" s="206">
        <v>1.4</v>
      </c>
      <c r="AA73" s="206">
        <v>0.81</v>
      </c>
      <c r="AB73" s="206">
        <v>0</v>
      </c>
      <c r="AC73" s="206">
        <v>10.59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11.33</v>
      </c>
      <c r="E74" s="206">
        <v>0</v>
      </c>
      <c r="F74" s="206">
        <v>4.42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6.89</v>
      </c>
      <c r="L74" s="206">
        <v>1.78</v>
      </c>
      <c r="M74" s="206">
        <v>0</v>
      </c>
      <c r="N74" s="206">
        <v>1.17</v>
      </c>
      <c r="O74" s="206">
        <v>0.99</v>
      </c>
      <c r="P74" s="206">
        <v>2.39</v>
      </c>
      <c r="Q74" s="206">
        <v>2.4500000000000002</v>
      </c>
      <c r="R74" s="206">
        <v>0.28000000000000003</v>
      </c>
      <c r="S74" s="206">
        <v>0.55000000000000004</v>
      </c>
      <c r="T74" s="206">
        <v>0.48</v>
      </c>
      <c r="U74" s="206">
        <v>10.92</v>
      </c>
      <c r="V74" s="206">
        <v>0.21</v>
      </c>
      <c r="W74" s="206">
        <v>0.34</v>
      </c>
      <c r="X74" s="206">
        <v>1.49</v>
      </c>
      <c r="Y74" s="206">
        <v>0</v>
      </c>
      <c r="Z74" s="206">
        <v>1.4</v>
      </c>
      <c r="AA74" s="206">
        <v>0.81</v>
      </c>
      <c r="AB74" s="206">
        <v>0</v>
      </c>
      <c r="AC74" s="206">
        <v>10.59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11.33</v>
      </c>
      <c r="E75" s="206">
        <v>0</v>
      </c>
      <c r="F75" s="206">
        <v>4.42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6.89</v>
      </c>
      <c r="L75" s="206">
        <v>1.78</v>
      </c>
      <c r="M75" s="206">
        <v>0</v>
      </c>
      <c r="N75" s="206">
        <v>1.17</v>
      </c>
      <c r="O75" s="206">
        <v>0.99</v>
      </c>
      <c r="P75" s="206">
        <v>2.39</v>
      </c>
      <c r="Q75" s="206">
        <v>2.4500000000000002</v>
      </c>
      <c r="R75" s="206">
        <v>0.28000000000000003</v>
      </c>
      <c r="S75" s="206">
        <v>0.55000000000000004</v>
      </c>
      <c r="T75" s="206">
        <v>0.48</v>
      </c>
      <c r="U75" s="206">
        <v>10.92</v>
      </c>
      <c r="V75" s="206">
        <v>0.21</v>
      </c>
      <c r="W75" s="206">
        <v>0.34</v>
      </c>
      <c r="X75" s="206">
        <v>1.49</v>
      </c>
      <c r="Y75" s="206">
        <v>0</v>
      </c>
      <c r="Z75" s="206">
        <v>1.4</v>
      </c>
      <c r="AA75" s="206">
        <v>0.81</v>
      </c>
      <c r="AB75" s="206">
        <v>0</v>
      </c>
      <c r="AC75" s="206">
        <v>10.59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11.33</v>
      </c>
      <c r="E76" s="206">
        <v>0</v>
      </c>
      <c r="F76" s="206">
        <v>4.42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6.89</v>
      </c>
      <c r="L76" s="206">
        <v>1.78</v>
      </c>
      <c r="M76" s="206">
        <v>0</v>
      </c>
      <c r="N76" s="206">
        <v>1.17</v>
      </c>
      <c r="O76" s="206">
        <v>0.99</v>
      </c>
      <c r="P76" s="206">
        <v>2.39</v>
      </c>
      <c r="Q76" s="206">
        <v>2.4500000000000002</v>
      </c>
      <c r="R76" s="206">
        <v>0.28000000000000003</v>
      </c>
      <c r="S76" s="206">
        <v>0.55000000000000004</v>
      </c>
      <c r="T76" s="206">
        <v>0.48</v>
      </c>
      <c r="U76" s="206">
        <v>10.92</v>
      </c>
      <c r="V76" s="206">
        <v>0.21</v>
      </c>
      <c r="W76" s="206">
        <v>0.34</v>
      </c>
      <c r="X76" s="206">
        <v>1.49</v>
      </c>
      <c r="Y76" s="206">
        <v>0</v>
      </c>
      <c r="Z76" s="206">
        <v>1.4</v>
      </c>
      <c r="AA76" s="206">
        <v>0.81</v>
      </c>
      <c r="AB76" s="206">
        <v>0</v>
      </c>
      <c r="AC76" s="206">
        <v>10.36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11.33</v>
      </c>
      <c r="E77" s="206">
        <v>0</v>
      </c>
      <c r="F77" s="206">
        <v>4.42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6.89</v>
      </c>
      <c r="L77" s="206">
        <v>1.78</v>
      </c>
      <c r="M77" s="206">
        <v>0</v>
      </c>
      <c r="N77" s="206">
        <v>1.17</v>
      </c>
      <c r="O77" s="206">
        <v>0.99</v>
      </c>
      <c r="P77" s="206">
        <v>2.39</v>
      </c>
      <c r="Q77" s="206">
        <v>2.4500000000000002</v>
      </c>
      <c r="R77" s="206">
        <v>0.28000000000000003</v>
      </c>
      <c r="S77" s="206">
        <v>0.55000000000000004</v>
      </c>
      <c r="T77" s="206">
        <v>0.48</v>
      </c>
      <c r="U77" s="206">
        <v>10.92</v>
      </c>
      <c r="V77" s="206">
        <v>0.21</v>
      </c>
      <c r="W77" s="206">
        <v>0.34</v>
      </c>
      <c r="X77" s="206">
        <v>1.49</v>
      </c>
      <c r="Y77" s="206">
        <v>0</v>
      </c>
      <c r="Z77" s="206">
        <v>1.4</v>
      </c>
      <c r="AA77" s="206">
        <v>0.81</v>
      </c>
      <c r="AB77" s="206">
        <v>0</v>
      </c>
      <c r="AC77" s="206">
        <v>10.36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11.33</v>
      </c>
      <c r="E78" s="206">
        <v>0</v>
      </c>
      <c r="F78" s="206">
        <v>4.42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6.89</v>
      </c>
      <c r="L78" s="206">
        <v>1.78</v>
      </c>
      <c r="M78" s="206">
        <v>0</v>
      </c>
      <c r="N78" s="206">
        <v>1.17</v>
      </c>
      <c r="O78" s="206">
        <v>0.99</v>
      </c>
      <c r="P78" s="206">
        <v>2.39</v>
      </c>
      <c r="Q78" s="206">
        <v>2.4500000000000002</v>
      </c>
      <c r="R78" s="206">
        <v>0.28000000000000003</v>
      </c>
      <c r="S78" s="206">
        <v>0.71</v>
      </c>
      <c r="T78" s="206">
        <v>0.48</v>
      </c>
      <c r="U78" s="206">
        <v>10.92</v>
      </c>
      <c r="V78" s="206">
        <v>0.21</v>
      </c>
      <c r="W78" s="206">
        <v>0.34</v>
      </c>
      <c r="X78" s="206">
        <v>1.49</v>
      </c>
      <c r="Y78" s="206">
        <v>0</v>
      </c>
      <c r="Z78" s="206">
        <v>1.4</v>
      </c>
      <c r="AA78" s="206">
        <v>0.81</v>
      </c>
      <c r="AB78" s="206">
        <v>0</v>
      </c>
      <c r="AC78" s="206">
        <v>10.36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11.33</v>
      </c>
      <c r="E79" s="206">
        <v>0</v>
      </c>
      <c r="F79" s="206">
        <v>4.42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6.89</v>
      </c>
      <c r="L79" s="206">
        <v>1.78</v>
      </c>
      <c r="M79" s="206">
        <v>0</v>
      </c>
      <c r="N79" s="206">
        <v>1.17</v>
      </c>
      <c r="O79" s="206">
        <v>0.99</v>
      </c>
      <c r="P79" s="206">
        <v>2.39</v>
      </c>
      <c r="Q79" s="206">
        <v>2.4500000000000002</v>
      </c>
      <c r="R79" s="206">
        <v>0.28000000000000003</v>
      </c>
      <c r="S79" s="206">
        <v>0.71</v>
      </c>
      <c r="T79" s="206">
        <v>0.48</v>
      </c>
      <c r="U79" s="206">
        <v>10.92</v>
      </c>
      <c r="V79" s="206">
        <v>0.21</v>
      </c>
      <c r="W79" s="206">
        <v>0.34</v>
      </c>
      <c r="X79" s="206">
        <v>1.49</v>
      </c>
      <c r="Y79" s="206">
        <v>0</v>
      </c>
      <c r="Z79" s="206">
        <v>1.4</v>
      </c>
      <c r="AA79" s="206">
        <v>0.81</v>
      </c>
      <c r="AB79" s="206">
        <v>0</v>
      </c>
      <c r="AC79" s="206">
        <v>10.36</v>
      </c>
      <c r="AD79" s="206">
        <v>0</v>
      </c>
      <c r="AE79" s="206">
        <v>0</v>
      </c>
      <c r="AF79" s="206">
        <v>0</v>
      </c>
      <c r="AG79" s="206">
        <v>0.39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11.33</v>
      </c>
      <c r="E80" s="206">
        <v>0</v>
      </c>
      <c r="F80" s="206">
        <v>4.42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6.89</v>
      </c>
      <c r="L80" s="206">
        <v>1.78</v>
      </c>
      <c r="M80" s="206">
        <v>0</v>
      </c>
      <c r="N80" s="206">
        <v>1.17</v>
      </c>
      <c r="O80" s="206">
        <v>0.99</v>
      </c>
      <c r="P80" s="206">
        <v>2.39</v>
      </c>
      <c r="Q80" s="206">
        <v>2.4500000000000002</v>
      </c>
      <c r="R80" s="206">
        <v>0.28000000000000003</v>
      </c>
      <c r="S80" s="206">
        <v>0.71</v>
      </c>
      <c r="T80" s="206">
        <v>0.48</v>
      </c>
      <c r="U80" s="206">
        <v>10.92</v>
      </c>
      <c r="V80" s="206">
        <v>0.21</v>
      </c>
      <c r="W80" s="206">
        <v>0.34</v>
      </c>
      <c r="X80" s="206">
        <v>1.49</v>
      </c>
      <c r="Y80" s="206">
        <v>0</v>
      </c>
      <c r="Z80" s="206">
        <v>1.4</v>
      </c>
      <c r="AA80" s="206">
        <v>0.81</v>
      </c>
      <c r="AB80" s="206">
        <v>0</v>
      </c>
      <c r="AC80" s="206">
        <v>10.36</v>
      </c>
      <c r="AD80" s="206">
        <v>0</v>
      </c>
      <c r="AE80" s="206">
        <v>0</v>
      </c>
      <c r="AF80" s="206">
        <v>0</v>
      </c>
      <c r="AG80" s="206">
        <v>0.39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11.33</v>
      </c>
      <c r="E81" s="206">
        <v>0</v>
      </c>
      <c r="F81" s="206">
        <v>4.42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6.89</v>
      </c>
      <c r="L81" s="206">
        <v>1.78</v>
      </c>
      <c r="M81" s="206">
        <v>0</v>
      </c>
      <c r="N81" s="206">
        <v>1.17</v>
      </c>
      <c r="O81" s="206">
        <v>0.99</v>
      </c>
      <c r="P81" s="206">
        <v>2.39</v>
      </c>
      <c r="Q81" s="206">
        <v>2.4500000000000002</v>
      </c>
      <c r="R81" s="206">
        <v>0.28000000000000003</v>
      </c>
      <c r="S81" s="206">
        <v>0.71</v>
      </c>
      <c r="T81" s="206">
        <v>0.48</v>
      </c>
      <c r="U81" s="206">
        <v>10.92</v>
      </c>
      <c r="V81" s="206">
        <v>0.21</v>
      </c>
      <c r="W81" s="206">
        <v>0.34</v>
      </c>
      <c r="X81" s="206">
        <v>1.49</v>
      </c>
      <c r="Y81" s="206">
        <v>0</v>
      </c>
      <c r="Z81" s="206">
        <v>1.4</v>
      </c>
      <c r="AA81" s="206">
        <v>0.81</v>
      </c>
      <c r="AB81" s="206">
        <v>0</v>
      </c>
      <c r="AC81" s="206">
        <v>10.36</v>
      </c>
      <c r="AD81" s="206">
        <v>0</v>
      </c>
      <c r="AE81" s="206">
        <v>0</v>
      </c>
      <c r="AF81" s="206">
        <v>0</v>
      </c>
      <c r="AG81" s="206">
        <v>0.39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11.33</v>
      </c>
      <c r="E82" s="206">
        <v>0</v>
      </c>
      <c r="F82" s="206">
        <v>4.42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6.89</v>
      </c>
      <c r="L82" s="206">
        <v>1.78</v>
      </c>
      <c r="M82" s="206">
        <v>0</v>
      </c>
      <c r="N82" s="206">
        <v>1.17</v>
      </c>
      <c r="O82" s="206">
        <v>0.99</v>
      </c>
      <c r="P82" s="206">
        <v>2.39</v>
      </c>
      <c r="Q82" s="206">
        <v>2.4500000000000002</v>
      </c>
      <c r="R82" s="206">
        <v>0.28000000000000003</v>
      </c>
      <c r="S82" s="206">
        <v>0.71</v>
      </c>
      <c r="T82" s="206">
        <v>0.48</v>
      </c>
      <c r="U82" s="206">
        <v>10.92</v>
      </c>
      <c r="V82" s="206">
        <v>0.21</v>
      </c>
      <c r="W82" s="206">
        <v>0.34</v>
      </c>
      <c r="X82" s="206">
        <v>1.49</v>
      </c>
      <c r="Y82" s="206">
        <v>0</v>
      </c>
      <c r="Z82" s="206">
        <v>1.4</v>
      </c>
      <c r="AA82" s="206">
        <v>0.81</v>
      </c>
      <c r="AB82" s="206">
        <v>0</v>
      </c>
      <c r="AC82" s="206">
        <v>10.36</v>
      </c>
      <c r="AD82" s="206">
        <v>0</v>
      </c>
      <c r="AE82" s="206">
        <v>0</v>
      </c>
      <c r="AF82" s="206">
        <v>0</v>
      </c>
      <c r="AG82" s="206">
        <v>0.39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11.41</v>
      </c>
      <c r="E83" s="206">
        <v>0</v>
      </c>
      <c r="F83" s="206">
        <v>4.42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6.89</v>
      </c>
      <c r="L83" s="206">
        <v>1.78</v>
      </c>
      <c r="M83" s="206">
        <v>0</v>
      </c>
      <c r="N83" s="206">
        <v>1.17</v>
      </c>
      <c r="O83" s="206">
        <v>0.99</v>
      </c>
      <c r="P83" s="206">
        <v>2.39</v>
      </c>
      <c r="Q83" s="206">
        <v>2.4500000000000002</v>
      </c>
      <c r="R83" s="206">
        <v>0.28000000000000003</v>
      </c>
      <c r="S83" s="206">
        <v>0.71</v>
      </c>
      <c r="T83" s="206">
        <v>0.48</v>
      </c>
      <c r="U83" s="206">
        <v>10.92</v>
      </c>
      <c r="V83" s="206">
        <v>0.21</v>
      </c>
      <c r="W83" s="206">
        <v>0.34</v>
      </c>
      <c r="X83" s="206">
        <v>1.49</v>
      </c>
      <c r="Y83" s="206">
        <v>0</v>
      </c>
      <c r="Z83" s="206">
        <v>1.4</v>
      </c>
      <c r="AA83" s="206">
        <v>0.81</v>
      </c>
      <c r="AB83" s="206">
        <v>0</v>
      </c>
      <c r="AC83" s="206">
        <v>10.36</v>
      </c>
      <c r="AD83" s="206">
        <v>0</v>
      </c>
      <c r="AE83" s="206">
        <v>0</v>
      </c>
      <c r="AF83" s="206">
        <v>0</v>
      </c>
      <c r="AG83" s="206">
        <v>15.05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11.41</v>
      </c>
      <c r="E84" s="206">
        <v>0</v>
      </c>
      <c r="F84" s="206">
        <v>4.42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6.89</v>
      </c>
      <c r="L84" s="206">
        <v>1.78</v>
      </c>
      <c r="M84" s="206">
        <v>0</v>
      </c>
      <c r="N84" s="206">
        <v>1.17</v>
      </c>
      <c r="O84" s="206">
        <v>0.99</v>
      </c>
      <c r="P84" s="206">
        <v>2.39</v>
      </c>
      <c r="Q84" s="206">
        <v>2.4500000000000002</v>
      </c>
      <c r="R84" s="206">
        <v>0.28000000000000003</v>
      </c>
      <c r="S84" s="206">
        <v>0.71</v>
      </c>
      <c r="T84" s="206">
        <v>0.48</v>
      </c>
      <c r="U84" s="206">
        <v>10.92</v>
      </c>
      <c r="V84" s="206">
        <v>0.21</v>
      </c>
      <c r="W84" s="206">
        <v>0.34</v>
      </c>
      <c r="X84" s="206">
        <v>1.49</v>
      </c>
      <c r="Y84" s="206">
        <v>0</v>
      </c>
      <c r="Z84" s="206">
        <v>1.4</v>
      </c>
      <c r="AA84" s="206">
        <v>0.81</v>
      </c>
      <c r="AB84" s="206">
        <v>0</v>
      </c>
      <c r="AC84" s="206">
        <v>10.36</v>
      </c>
      <c r="AD84" s="206">
        <v>0</v>
      </c>
      <c r="AE84" s="206">
        <v>0</v>
      </c>
      <c r="AF84" s="206">
        <v>0</v>
      </c>
      <c r="AG84" s="206">
        <v>15.05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11.41</v>
      </c>
      <c r="E85" s="206">
        <v>0</v>
      </c>
      <c r="F85" s="206">
        <v>4.42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6.89</v>
      </c>
      <c r="L85" s="206">
        <v>1.78</v>
      </c>
      <c r="M85" s="206">
        <v>0</v>
      </c>
      <c r="N85" s="206">
        <v>1.17</v>
      </c>
      <c r="O85" s="206">
        <v>0.99</v>
      </c>
      <c r="P85" s="206">
        <v>2.39</v>
      </c>
      <c r="Q85" s="206">
        <v>2.4500000000000002</v>
      </c>
      <c r="R85" s="206">
        <v>0.28000000000000003</v>
      </c>
      <c r="S85" s="206">
        <v>0.71</v>
      </c>
      <c r="T85" s="206">
        <v>0.48</v>
      </c>
      <c r="U85" s="206">
        <v>10.92</v>
      </c>
      <c r="V85" s="206">
        <v>0.21</v>
      </c>
      <c r="W85" s="206">
        <v>0.34</v>
      </c>
      <c r="X85" s="206">
        <v>1.49</v>
      </c>
      <c r="Y85" s="206">
        <v>0</v>
      </c>
      <c r="Z85" s="206">
        <v>1.4</v>
      </c>
      <c r="AA85" s="206">
        <v>0.81</v>
      </c>
      <c r="AB85" s="206">
        <v>0</v>
      </c>
      <c r="AC85" s="206">
        <v>10.36</v>
      </c>
      <c r="AD85" s="206">
        <v>0</v>
      </c>
      <c r="AE85" s="206">
        <v>0</v>
      </c>
      <c r="AF85" s="206">
        <v>0</v>
      </c>
      <c r="AG85" s="206">
        <v>15.05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11.41</v>
      </c>
      <c r="E86" s="206">
        <v>0</v>
      </c>
      <c r="F86" s="206">
        <v>4.42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6.89</v>
      </c>
      <c r="L86" s="206">
        <v>1.78</v>
      </c>
      <c r="M86" s="206">
        <v>0</v>
      </c>
      <c r="N86" s="206">
        <v>1.17</v>
      </c>
      <c r="O86" s="206">
        <v>0.99</v>
      </c>
      <c r="P86" s="206">
        <v>2.39</v>
      </c>
      <c r="Q86" s="206">
        <v>2.4500000000000002</v>
      </c>
      <c r="R86" s="206">
        <v>0.28000000000000003</v>
      </c>
      <c r="S86" s="206">
        <v>0.55000000000000004</v>
      </c>
      <c r="T86" s="206">
        <v>0.48</v>
      </c>
      <c r="U86" s="206">
        <v>10.92</v>
      </c>
      <c r="V86" s="206">
        <v>0.21</v>
      </c>
      <c r="W86" s="206">
        <v>0.34</v>
      </c>
      <c r="X86" s="206">
        <v>1.49</v>
      </c>
      <c r="Y86" s="206">
        <v>0</v>
      </c>
      <c r="Z86" s="206">
        <v>1.4</v>
      </c>
      <c r="AA86" s="206">
        <v>0.81</v>
      </c>
      <c r="AB86" s="206">
        <v>0</v>
      </c>
      <c r="AC86" s="206">
        <v>10.36</v>
      </c>
      <c r="AD86" s="206">
        <v>0</v>
      </c>
      <c r="AE86" s="206">
        <v>0</v>
      </c>
      <c r="AF86" s="206">
        <v>0</v>
      </c>
      <c r="AG86" s="206">
        <v>15.05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11.49</v>
      </c>
      <c r="E87" s="206">
        <v>0</v>
      </c>
      <c r="F87" s="206">
        <v>4.42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6.89</v>
      </c>
      <c r="L87" s="206">
        <v>1.78</v>
      </c>
      <c r="M87" s="206">
        <v>0</v>
      </c>
      <c r="N87" s="206">
        <v>1.17</v>
      </c>
      <c r="O87" s="206">
        <v>0.99</v>
      </c>
      <c r="P87" s="206">
        <v>2.39</v>
      </c>
      <c r="Q87" s="206">
        <v>2.4500000000000002</v>
      </c>
      <c r="R87" s="206">
        <v>0.28000000000000003</v>
      </c>
      <c r="S87" s="206">
        <v>0.55000000000000004</v>
      </c>
      <c r="T87" s="206">
        <v>0.48</v>
      </c>
      <c r="U87" s="206">
        <v>10.92</v>
      </c>
      <c r="V87" s="206">
        <v>0.21</v>
      </c>
      <c r="W87" s="206">
        <v>0.34</v>
      </c>
      <c r="X87" s="206">
        <v>1.49</v>
      </c>
      <c r="Y87" s="206">
        <v>0</v>
      </c>
      <c r="Z87" s="206">
        <v>1.4</v>
      </c>
      <c r="AA87" s="206">
        <v>0.81</v>
      </c>
      <c r="AB87" s="206">
        <v>0</v>
      </c>
      <c r="AC87" s="206">
        <v>10.36</v>
      </c>
      <c r="AD87" s="206">
        <v>0</v>
      </c>
      <c r="AE87" s="206">
        <v>0</v>
      </c>
      <c r="AF87" s="206">
        <v>0</v>
      </c>
      <c r="AG87" s="206">
        <v>6.2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11.49</v>
      </c>
      <c r="E88" s="206">
        <v>0</v>
      </c>
      <c r="F88" s="206">
        <v>4.42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6.89</v>
      </c>
      <c r="L88" s="206">
        <v>1.78</v>
      </c>
      <c r="M88" s="206">
        <v>0</v>
      </c>
      <c r="N88" s="206">
        <v>1.17</v>
      </c>
      <c r="O88" s="206">
        <v>0.99</v>
      </c>
      <c r="P88" s="206">
        <v>2.39</v>
      </c>
      <c r="Q88" s="206">
        <v>2.4500000000000002</v>
      </c>
      <c r="R88" s="206">
        <v>0.28000000000000003</v>
      </c>
      <c r="S88" s="206">
        <v>0.55000000000000004</v>
      </c>
      <c r="T88" s="206">
        <v>0.48</v>
      </c>
      <c r="U88" s="206">
        <v>10.92</v>
      </c>
      <c r="V88" s="206">
        <v>0.21</v>
      </c>
      <c r="W88" s="206">
        <v>0.34</v>
      </c>
      <c r="X88" s="206">
        <v>1.49</v>
      </c>
      <c r="Y88" s="206">
        <v>0</v>
      </c>
      <c r="Z88" s="206">
        <v>1.4</v>
      </c>
      <c r="AA88" s="206">
        <v>0.81</v>
      </c>
      <c r="AB88" s="206">
        <v>0</v>
      </c>
      <c r="AC88" s="206">
        <v>10.36</v>
      </c>
      <c r="AD88" s="206">
        <v>0</v>
      </c>
      <c r="AE88" s="206">
        <v>0</v>
      </c>
      <c r="AF88" s="206">
        <v>0</v>
      </c>
      <c r="AG88" s="206">
        <v>6.2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11.49</v>
      </c>
      <c r="E89" s="206">
        <v>0</v>
      </c>
      <c r="F89" s="206">
        <v>4.42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6.89</v>
      </c>
      <c r="L89" s="206">
        <v>1.78</v>
      </c>
      <c r="M89" s="206">
        <v>0</v>
      </c>
      <c r="N89" s="206">
        <v>1.17</v>
      </c>
      <c r="O89" s="206">
        <v>0.99</v>
      </c>
      <c r="P89" s="206">
        <v>2.39</v>
      </c>
      <c r="Q89" s="206">
        <v>2.4500000000000002</v>
      </c>
      <c r="R89" s="206">
        <v>0.28000000000000003</v>
      </c>
      <c r="S89" s="206">
        <v>0.55000000000000004</v>
      </c>
      <c r="T89" s="206">
        <v>0.48</v>
      </c>
      <c r="U89" s="206">
        <v>10.92</v>
      </c>
      <c r="V89" s="206">
        <v>0.21</v>
      </c>
      <c r="W89" s="206">
        <v>0.34</v>
      </c>
      <c r="X89" s="206">
        <v>1.49</v>
      </c>
      <c r="Y89" s="206">
        <v>0</v>
      </c>
      <c r="Z89" s="206">
        <v>1.4</v>
      </c>
      <c r="AA89" s="206">
        <v>0.81</v>
      </c>
      <c r="AB89" s="206">
        <v>0</v>
      </c>
      <c r="AC89" s="206">
        <v>10.36</v>
      </c>
      <c r="AD89" s="206">
        <v>0</v>
      </c>
      <c r="AE89" s="206">
        <v>0</v>
      </c>
      <c r="AF89" s="206">
        <v>0</v>
      </c>
      <c r="AG89" s="206">
        <v>4.83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11.49</v>
      </c>
      <c r="E90" s="206">
        <v>0</v>
      </c>
      <c r="F90" s="206">
        <v>4.42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6.89</v>
      </c>
      <c r="L90" s="206">
        <v>1.78</v>
      </c>
      <c r="M90" s="206">
        <v>0</v>
      </c>
      <c r="N90" s="206">
        <v>1.17</v>
      </c>
      <c r="O90" s="206">
        <v>0.99</v>
      </c>
      <c r="P90" s="206">
        <v>2.39</v>
      </c>
      <c r="Q90" s="206">
        <v>2.4500000000000002</v>
      </c>
      <c r="R90" s="206">
        <v>0.28000000000000003</v>
      </c>
      <c r="S90" s="206">
        <v>0.55000000000000004</v>
      </c>
      <c r="T90" s="206">
        <v>0.48</v>
      </c>
      <c r="U90" s="206">
        <v>10.92</v>
      </c>
      <c r="V90" s="206">
        <v>0.21</v>
      </c>
      <c r="W90" s="206">
        <v>0.34</v>
      </c>
      <c r="X90" s="206">
        <v>1.49</v>
      </c>
      <c r="Y90" s="206">
        <v>0</v>
      </c>
      <c r="Z90" s="206">
        <v>1.4</v>
      </c>
      <c r="AA90" s="206">
        <v>0.81</v>
      </c>
      <c r="AB90" s="206">
        <v>0</v>
      </c>
      <c r="AC90" s="206">
        <v>10.36</v>
      </c>
      <c r="AD90" s="206">
        <v>0</v>
      </c>
      <c r="AE90" s="206">
        <v>0</v>
      </c>
      <c r="AF90" s="206">
        <v>0</v>
      </c>
      <c r="AG90" s="206">
        <v>4.83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11.49</v>
      </c>
      <c r="E91" s="206">
        <v>0</v>
      </c>
      <c r="F91" s="206">
        <v>4.42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6.89</v>
      </c>
      <c r="L91" s="206">
        <v>1.78</v>
      </c>
      <c r="M91" s="206">
        <v>0</v>
      </c>
      <c r="N91" s="206">
        <v>1.17</v>
      </c>
      <c r="O91" s="206">
        <v>0.99</v>
      </c>
      <c r="P91" s="206">
        <v>2.39</v>
      </c>
      <c r="Q91" s="206">
        <v>2.4500000000000002</v>
      </c>
      <c r="R91" s="206">
        <v>0.28000000000000003</v>
      </c>
      <c r="S91" s="206">
        <v>0.55000000000000004</v>
      </c>
      <c r="T91" s="206">
        <v>0.48</v>
      </c>
      <c r="U91" s="206">
        <v>10.92</v>
      </c>
      <c r="V91" s="206">
        <v>0.21</v>
      </c>
      <c r="W91" s="206">
        <v>0.34</v>
      </c>
      <c r="X91" s="206">
        <v>1.49</v>
      </c>
      <c r="Y91" s="206">
        <v>0</v>
      </c>
      <c r="Z91" s="206">
        <v>1.4</v>
      </c>
      <c r="AA91" s="206">
        <v>0.81</v>
      </c>
      <c r="AB91" s="206">
        <v>0</v>
      </c>
      <c r="AC91" s="206">
        <v>10.36</v>
      </c>
      <c r="AD91" s="206">
        <v>0</v>
      </c>
      <c r="AE91" s="206">
        <v>0</v>
      </c>
      <c r="AF91" s="206">
        <v>0</v>
      </c>
      <c r="AG91" s="206">
        <v>4.83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11.49</v>
      </c>
      <c r="E92" s="206">
        <v>0</v>
      </c>
      <c r="F92" s="206">
        <v>4.42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6.89</v>
      </c>
      <c r="L92" s="206">
        <v>1.78</v>
      </c>
      <c r="M92" s="206">
        <v>0</v>
      </c>
      <c r="N92" s="206">
        <v>1.17</v>
      </c>
      <c r="O92" s="206">
        <v>0.99</v>
      </c>
      <c r="P92" s="206">
        <v>2.39</v>
      </c>
      <c r="Q92" s="206">
        <v>2.4500000000000002</v>
      </c>
      <c r="R92" s="206">
        <v>0.28000000000000003</v>
      </c>
      <c r="S92" s="206">
        <v>0.55000000000000004</v>
      </c>
      <c r="T92" s="206">
        <v>0.48</v>
      </c>
      <c r="U92" s="206">
        <v>10.92</v>
      </c>
      <c r="V92" s="206">
        <v>0.21</v>
      </c>
      <c r="W92" s="206">
        <v>0.34</v>
      </c>
      <c r="X92" s="206">
        <v>1.49</v>
      </c>
      <c r="Y92" s="206">
        <v>0</v>
      </c>
      <c r="Z92" s="206">
        <v>1.4</v>
      </c>
      <c r="AA92" s="206">
        <v>0.81</v>
      </c>
      <c r="AB92" s="206">
        <v>0</v>
      </c>
      <c r="AC92" s="206">
        <v>10.36</v>
      </c>
      <c r="AD92" s="206">
        <v>0</v>
      </c>
      <c r="AE92" s="206">
        <v>0</v>
      </c>
      <c r="AF92" s="206">
        <v>0</v>
      </c>
      <c r="AG92" s="206">
        <v>4.83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11.49</v>
      </c>
      <c r="E93" s="206">
        <v>0</v>
      </c>
      <c r="F93" s="206">
        <v>4.42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6.89</v>
      </c>
      <c r="L93" s="206">
        <v>1.78</v>
      </c>
      <c r="M93" s="206">
        <v>0</v>
      </c>
      <c r="N93" s="206">
        <v>1.17</v>
      </c>
      <c r="O93" s="206">
        <v>0.99</v>
      </c>
      <c r="P93" s="206">
        <v>2.39</v>
      </c>
      <c r="Q93" s="206">
        <v>2.4500000000000002</v>
      </c>
      <c r="R93" s="206">
        <v>0.28000000000000003</v>
      </c>
      <c r="S93" s="206">
        <v>0.55000000000000004</v>
      </c>
      <c r="T93" s="206">
        <v>0.48</v>
      </c>
      <c r="U93" s="206">
        <v>10.92</v>
      </c>
      <c r="V93" s="206">
        <v>0.21</v>
      </c>
      <c r="W93" s="206">
        <v>0.34</v>
      </c>
      <c r="X93" s="206">
        <v>1.49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10.36</v>
      </c>
      <c r="AD93" s="206">
        <v>0</v>
      </c>
      <c r="AE93" s="206">
        <v>0</v>
      </c>
      <c r="AF93" s="206">
        <v>0</v>
      </c>
      <c r="AG93" s="206">
        <v>4.83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11.49</v>
      </c>
      <c r="E94" s="206">
        <v>0</v>
      </c>
      <c r="F94" s="206">
        <v>4.42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6.89</v>
      </c>
      <c r="L94" s="206">
        <v>1.78</v>
      </c>
      <c r="M94" s="206">
        <v>0</v>
      </c>
      <c r="N94" s="206">
        <v>1.17</v>
      </c>
      <c r="O94" s="206">
        <v>0.99</v>
      </c>
      <c r="P94" s="206">
        <v>2.39</v>
      </c>
      <c r="Q94" s="206">
        <v>2.4500000000000002</v>
      </c>
      <c r="R94" s="206">
        <v>0.28000000000000003</v>
      </c>
      <c r="S94" s="206">
        <v>0.55000000000000004</v>
      </c>
      <c r="T94" s="206">
        <v>0.48</v>
      </c>
      <c r="U94" s="206">
        <v>10.92</v>
      </c>
      <c r="V94" s="206">
        <v>0.21</v>
      </c>
      <c r="W94" s="206">
        <v>0.34</v>
      </c>
      <c r="X94" s="206">
        <v>1.49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10.36</v>
      </c>
      <c r="AD94" s="206">
        <v>0</v>
      </c>
      <c r="AE94" s="206">
        <v>0</v>
      </c>
      <c r="AF94" s="206">
        <v>0</v>
      </c>
      <c r="AG94" s="206">
        <v>7.68</v>
      </c>
      <c r="AH94" s="206">
        <v>0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11.49</v>
      </c>
      <c r="E95" s="206">
        <v>0</v>
      </c>
      <c r="F95" s="206">
        <v>4.42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6.89</v>
      </c>
      <c r="L95" s="206">
        <v>1.78</v>
      </c>
      <c r="M95" s="206">
        <v>0</v>
      </c>
      <c r="N95" s="206">
        <v>1.17</v>
      </c>
      <c r="O95" s="206">
        <v>0.99</v>
      </c>
      <c r="P95" s="206">
        <v>2.39</v>
      </c>
      <c r="Q95" s="206">
        <v>2.4500000000000002</v>
      </c>
      <c r="R95" s="206">
        <v>0.28000000000000003</v>
      </c>
      <c r="S95" s="206">
        <v>0.55000000000000004</v>
      </c>
      <c r="T95" s="206">
        <v>0.48</v>
      </c>
      <c r="U95" s="206">
        <v>10.92</v>
      </c>
      <c r="V95" s="206">
        <v>0.21</v>
      </c>
      <c r="W95" s="206">
        <v>0.34</v>
      </c>
      <c r="X95" s="206">
        <v>1.49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10.36</v>
      </c>
      <c r="AD95" s="206">
        <v>0</v>
      </c>
      <c r="AE95" s="206">
        <v>0</v>
      </c>
      <c r="AF95" s="206">
        <v>0</v>
      </c>
      <c r="AG95" s="206">
        <v>24.39</v>
      </c>
      <c r="AH95" s="206">
        <v>0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11.49</v>
      </c>
      <c r="E96" s="206">
        <v>0</v>
      </c>
      <c r="F96" s="206">
        <v>4.42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6.88</v>
      </c>
      <c r="L96" s="206">
        <v>1.78</v>
      </c>
      <c r="M96" s="206">
        <v>0</v>
      </c>
      <c r="N96" s="206">
        <v>1.17</v>
      </c>
      <c r="O96" s="206">
        <v>0.99</v>
      </c>
      <c r="P96" s="206">
        <v>2.39</v>
      </c>
      <c r="Q96" s="206">
        <v>2.46</v>
      </c>
      <c r="R96" s="206">
        <v>0.28000000000000003</v>
      </c>
      <c r="S96" s="206">
        <v>0.55000000000000004</v>
      </c>
      <c r="T96" s="206">
        <v>0.48</v>
      </c>
      <c r="U96" s="206">
        <v>10.92</v>
      </c>
      <c r="V96" s="206">
        <v>0.21</v>
      </c>
      <c r="W96" s="206">
        <v>0.34</v>
      </c>
      <c r="X96" s="206">
        <v>1.49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10.36</v>
      </c>
      <c r="AD96" s="206">
        <v>0</v>
      </c>
      <c r="AE96" s="206">
        <v>0</v>
      </c>
      <c r="AF96" s="206">
        <v>0</v>
      </c>
      <c r="AG96" s="206">
        <v>24.39</v>
      </c>
      <c r="AH96" s="206">
        <v>0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11.49</v>
      </c>
      <c r="E97" s="206">
        <v>0</v>
      </c>
      <c r="F97" s="206">
        <v>4.42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6.89</v>
      </c>
      <c r="L97" s="206">
        <v>1.78</v>
      </c>
      <c r="M97" s="206">
        <v>0</v>
      </c>
      <c r="N97" s="206">
        <v>1.17</v>
      </c>
      <c r="O97" s="206">
        <v>0.99</v>
      </c>
      <c r="P97" s="206">
        <v>2.92</v>
      </c>
      <c r="Q97" s="206">
        <v>2.46</v>
      </c>
      <c r="R97" s="206">
        <v>0.28000000000000003</v>
      </c>
      <c r="S97" s="206">
        <v>0.55000000000000004</v>
      </c>
      <c r="T97" s="206">
        <v>0.48</v>
      </c>
      <c r="U97" s="206">
        <v>10.92</v>
      </c>
      <c r="V97" s="206">
        <v>0.21</v>
      </c>
      <c r="W97" s="206">
        <v>0.34</v>
      </c>
      <c r="X97" s="206">
        <v>1.49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10.36</v>
      </c>
      <c r="AD97" s="206">
        <v>0</v>
      </c>
      <c r="AE97" s="206">
        <v>0</v>
      </c>
      <c r="AF97" s="206">
        <v>0</v>
      </c>
      <c r="AG97" s="206">
        <v>24.39</v>
      </c>
      <c r="AH97" s="206">
        <v>0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11.49</v>
      </c>
      <c r="E98" s="206">
        <v>0</v>
      </c>
      <c r="F98" s="206">
        <v>4.42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6.89</v>
      </c>
      <c r="L98" s="206">
        <v>1.78</v>
      </c>
      <c r="M98" s="206">
        <v>0</v>
      </c>
      <c r="N98" s="206">
        <v>1.17</v>
      </c>
      <c r="O98" s="206">
        <v>0.99</v>
      </c>
      <c r="P98" s="206">
        <v>2.92</v>
      </c>
      <c r="Q98" s="206">
        <v>2.46</v>
      </c>
      <c r="R98" s="206">
        <v>0.28000000000000003</v>
      </c>
      <c r="S98" s="206">
        <v>0.55000000000000004</v>
      </c>
      <c r="T98" s="206">
        <v>0.48</v>
      </c>
      <c r="U98" s="206">
        <v>10.92</v>
      </c>
      <c r="V98" s="206">
        <v>0.21</v>
      </c>
      <c r="W98" s="206">
        <v>0.34</v>
      </c>
      <c r="X98" s="206">
        <v>1.49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10.36</v>
      </c>
      <c r="AD98" s="206">
        <v>0</v>
      </c>
      <c r="AE98" s="206">
        <v>0</v>
      </c>
      <c r="AF98" s="206">
        <v>0</v>
      </c>
      <c r="AG98" s="206">
        <v>24.39</v>
      </c>
      <c r="AH98" s="206">
        <v>0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0.2736600000000004</v>
      </c>
      <c r="E99">
        <f t="shared" si="0"/>
        <v>0</v>
      </c>
      <c r="F99">
        <f t="shared" si="0"/>
        <v>0.10608000000000006</v>
      </c>
      <c r="G99">
        <f t="shared" si="0"/>
        <v>0.13415999999999978</v>
      </c>
      <c r="H99">
        <f t="shared" si="0"/>
        <v>0</v>
      </c>
      <c r="I99">
        <f t="shared" si="0"/>
        <v>0.55330499999999894</v>
      </c>
      <c r="J99">
        <f t="shared" si="0"/>
        <v>1.1760000000000008E-2</v>
      </c>
      <c r="K99">
        <f t="shared" si="0"/>
        <v>0.31833500000000059</v>
      </c>
      <c r="L99">
        <f t="shared" si="0"/>
        <v>5.4437500000000021E-2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5.4574999999999881E-2</v>
      </c>
      <c r="Q99">
        <f t="shared" si="0"/>
        <v>5.8259999999999958E-2</v>
      </c>
      <c r="R99">
        <f t="shared" si="0"/>
        <v>6.0200000000000045E-3</v>
      </c>
      <c r="S99">
        <f t="shared" si="0"/>
        <v>1.5149999999999986E-2</v>
      </c>
      <c r="T99">
        <f t="shared" si="0"/>
        <v>1.1732499999999977E-2</v>
      </c>
      <c r="U99">
        <f t="shared" si="0"/>
        <v>0.26207999999999965</v>
      </c>
      <c r="V99">
        <f t="shared" si="0"/>
        <v>5.0400000000000115E-3</v>
      </c>
      <c r="W99">
        <f t="shared" si="0"/>
        <v>8.2699999999999996E-3</v>
      </c>
      <c r="X99">
        <f t="shared" si="0"/>
        <v>3.3994999999999991E-2</v>
      </c>
      <c r="Y99">
        <f t="shared" si="0"/>
        <v>0</v>
      </c>
      <c r="Z99">
        <f t="shared" si="0"/>
        <v>3.360000000000006E-2</v>
      </c>
      <c r="AA99">
        <f t="shared" si="0"/>
        <v>1.9200000000000019E-2</v>
      </c>
      <c r="AB99">
        <f t="shared" si="0"/>
        <v>0</v>
      </c>
      <c r="AC99">
        <f t="shared" si="0"/>
        <v>0.24297750000000035</v>
      </c>
      <c r="AD99">
        <f t="shared" si="0"/>
        <v>2.1550000000000002E-3</v>
      </c>
      <c r="AE99">
        <f t="shared" si="0"/>
        <v>0</v>
      </c>
      <c r="AF99">
        <f t="shared" si="0"/>
        <v>0</v>
      </c>
      <c r="AG99">
        <f t="shared" si="0"/>
        <v>5.5567499999999999E-2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9.7017500000000145E-2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0.31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0.41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0.31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0.41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0.31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0.41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0.31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0.41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0.31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0.41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0.31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0.41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0.31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0.41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0.31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0.41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0.31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0.41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0.31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0.41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0.36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0.41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0.43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0.41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0.48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0.41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0.41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0.41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0.41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0.41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0.41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0.41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0.41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0.41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0.41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0.41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0.41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0.41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0.41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0.41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0.41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0.41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0.41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0.41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0.41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0.41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0.41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0.41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0.41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0.41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0.41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0.41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0.41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0.41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0.41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0.41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0.41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0.41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0.41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0.41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0.41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0.53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0.53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0.53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0.53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0.53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0.53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0.53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0.53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0.53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0.53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0.53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0.53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0.53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0.48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0.48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0.48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0.48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0.48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0.48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0.48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0.48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0.48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0.48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0.48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0.48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0.48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0.48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0.48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0.41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0.48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0.41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0.48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0.41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0.48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0.41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0.48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16.239999999999998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0.48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16.239999999999998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0.48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16.239999999999998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0.48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16.239999999999998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0.48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15.41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0.48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15.41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0.48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19.760000000000002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0.48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19.760000000000002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0.48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19.760000000000002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0.48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19.760000000000002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0.48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19.760000000000002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0.48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19.760000000000002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0.48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11.42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0.48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11.42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0.48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11.42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0.48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11.42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1.1732499999999977E-2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7.0334999999999995E-2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1.34</v>
      </c>
      <c r="E3" s="206">
        <v>0</v>
      </c>
      <c r="F3" s="206">
        <v>0.48</v>
      </c>
      <c r="G3" s="206">
        <v>0.61</v>
      </c>
      <c r="H3" s="206">
        <v>0</v>
      </c>
      <c r="I3" s="206">
        <v>2.71</v>
      </c>
      <c r="J3" s="206">
        <v>0.03</v>
      </c>
      <c r="K3" s="206">
        <v>1.35</v>
      </c>
      <c r="L3" s="206">
        <v>0.13</v>
      </c>
      <c r="M3" s="206">
        <v>0.09</v>
      </c>
      <c r="N3" s="206">
        <v>0.1</v>
      </c>
      <c r="O3" s="206">
        <v>0.06</v>
      </c>
      <c r="P3" s="206">
        <v>4.26</v>
      </c>
      <c r="Q3" s="206">
        <v>0.12</v>
      </c>
      <c r="R3" s="206">
        <v>0.32</v>
      </c>
      <c r="S3" s="206">
        <v>0.05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2.2000000000000002</v>
      </c>
      <c r="AD3" s="206">
        <v>0</v>
      </c>
      <c r="AE3" s="206">
        <v>0</v>
      </c>
      <c r="AF3" s="206">
        <v>0</v>
      </c>
      <c r="AG3" s="206">
        <v>2.0299999999999998</v>
      </c>
      <c r="AH3" s="206">
        <v>0</v>
      </c>
      <c r="AI3" s="206">
        <v>0</v>
      </c>
      <c r="AJ3" s="206">
        <v>0</v>
      </c>
      <c r="AK3" s="206">
        <v>5.75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1.34</v>
      </c>
      <c r="E4" s="206">
        <v>0</v>
      </c>
      <c r="F4" s="206">
        <v>0.48</v>
      </c>
      <c r="G4" s="206">
        <v>0.61</v>
      </c>
      <c r="H4" s="206">
        <v>0</v>
      </c>
      <c r="I4" s="206">
        <v>2.71</v>
      </c>
      <c r="J4" s="206">
        <v>0.03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4.26</v>
      </c>
      <c r="Q4" s="206">
        <v>0.18</v>
      </c>
      <c r="R4" s="206">
        <v>0.32</v>
      </c>
      <c r="S4" s="206">
        <v>0.06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2.2000000000000002</v>
      </c>
      <c r="AD4" s="206">
        <v>0</v>
      </c>
      <c r="AE4" s="206">
        <v>0</v>
      </c>
      <c r="AF4" s="206">
        <v>0</v>
      </c>
      <c r="AG4" s="206">
        <v>2.0299999999999998</v>
      </c>
      <c r="AH4" s="206">
        <v>0</v>
      </c>
      <c r="AI4" s="206">
        <v>0</v>
      </c>
      <c r="AJ4" s="206">
        <v>0</v>
      </c>
      <c r="AK4" s="206">
        <v>5.75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1.34</v>
      </c>
      <c r="E5" s="206">
        <v>0</v>
      </c>
      <c r="F5" s="206">
        <v>0.48</v>
      </c>
      <c r="G5" s="206">
        <v>0.61</v>
      </c>
      <c r="H5" s="206">
        <v>0</v>
      </c>
      <c r="I5" s="206">
        <v>2.71</v>
      </c>
      <c r="J5" s="206">
        <v>0.03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4.2300000000000004</v>
      </c>
      <c r="Q5" s="206">
        <v>0.21</v>
      </c>
      <c r="R5" s="206">
        <v>0.23</v>
      </c>
      <c r="S5" s="206">
        <v>0.05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2.2000000000000002</v>
      </c>
      <c r="AD5" s="206">
        <v>0</v>
      </c>
      <c r="AE5" s="206">
        <v>0</v>
      </c>
      <c r="AF5" s="206">
        <v>0</v>
      </c>
      <c r="AG5" s="206">
        <v>2.0299999999999998</v>
      </c>
      <c r="AH5" s="206">
        <v>0</v>
      </c>
      <c r="AI5" s="206">
        <v>0</v>
      </c>
      <c r="AJ5" s="206">
        <v>0</v>
      </c>
      <c r="AK5" s="206">
        <v>5.75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1.34</v>
      </c>
      <c r="E6" s="206">
        <v>0</v>
      </c>
      <c r="F6" s="206">
        <v>0.48</v>
      </c>
      <c r="G6" s="206">
        <v>0.61</v>
      </c>
      <c r="H6" s="206">
        <v>0</v>
      </c>
      <c r="I6" s="206">
        <v>2.71</v>
      </c>
      <c r="J6" s="206">
        <v>0.03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4.2300000000000004</v>
      </c>
      <c r="Q6" s="206">
        <v>0.21</v>
      </c>
      <c r="R6" s="206">
        <v>0.23</v>
      </c>
      <c r="S6" s="206">
        <v>0.05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2.2000000000000002</v>
      </c>
      <c r="AD6" s="206">
        <v>0</v>
      </c>
      <c r="AE6" s="206">
        <v>0</v>
      </c>
      <c r="AF6" s="206">
        <v>0</v>
      </c>
      <c r="AG6" s="206">
        <v>2.0299999999999998</v>
      </c>
      <c r="AH6" s="206">
        <v>0</v>
      </c>
      <c r="AI6" s="206">
        <v>0</v>
      </c>
      <c r="AJ6" s="206">
        <v>0</v>
      </c>
      <c r="AK6" s="206">
        <v>5.75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1.34</v>
      </c>
      <c r="E7" s="206">
        <v>0</v>
      </c>
      <c r="F7" s="206">
        <v>0.48</v>
      </c>
      <c r="G7" s="206">
        <v>0.61</v>
      </c>
      <c r="H7" s="206">
        <v>0</v>
      </c>
      <c r="I7" s="206">
        <v>2.71</v>
      </c>
      <c r="J7" s="206">
        <v>0.03</v>
      </c>
      <c r="K7" s="206">
        <v>1.35</v>
      </c>
      <c r="L7" s="206">
        <v>0.06</v>
      </c>
      <c r="M7" s="206">
        <v>0.09</v>
      </c>
      <c r="N7" s="206">
        <v>0.1</v>
      </c>
      <c r="O7" s="206">
        <v>0.06</v>
      </c>
      <c r="P7" s="206">
        <v>4.2300000000000004</v>
      </c>
      <c r="Q7" s="206">
        <v>0.2</v>
      </c>
      <c r="R7" s="206">
        <v>0.21</v>
      </c>
      <c r="S7" s="206">
        <v>0.04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2.2000000000000002</v>
      </c>
      <c r="AD7" s="206">
        <v>0</v>
      </c>
      <c r="AE7" s="206">
        <v>0</v>
      </c>
      <c r="AF7" s="206">
        <v>0</v>
      </c>
      <c r="AG7" s="206">
        <v>2.0299999999999998</v>
      </c>
      <c r="AH7" s="206">
        <v>0</v>
      </c>
      <c r="AI7" s="206">
        <v>0</v>
      </c>
      <c r="AJ7" s="206">
        <v>0</v>
      </c>
      <c r="AK7" s="206">
        <v>5.75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1.34</v>
      </c>
      <c r="E8" s="206">
        <v>0</v>
      </c>
      <c r="F8" s="206">
        <v>0.48</v>
      </c>
      <c r="G8" s="206">
        <v>0.61</v>
      </c>
      <c r="H8" s="206">
        <v>0</v>
      </c>
      <c r="I8" s="206">
        <v>2.71</v>
      </c>
      <c r="J8" s="206">
        <v>0.03</v>
      </c>
      <c r="K8" s="206">
        <v>1.35</v>
      </c>
      <c r="L8" s="206">
        <v>0.06</v>
      </c>
      <c r="M8" s="206">
        <v>0.09</v>
      </c>
      <c r="N8" s="206">
        <v>0.1</v>
      </c>
      <c r="O8" s="206">
        <v>0.06</v>
      </c>
      <c r="P8" s="206">
        <v>4.2300000000000004</v>
      </c>
      <c r="Q8" s="206">
        <v>0.19</v>
      </c>
      <c r="R8" s="206">
        <v>0.21</v>
      </c>
      <c r="S8" s="206">
        <v>0.04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2.2000000000000002</v>
      </c>
      <c r="AD8" s="206">
        <v>0</v>
      </c>
      <c r="AE8" s="206">
        <v>0</v>
      </c>
      <c r="AF8" s="206">
        <v>0</v>
      </c>
      <c r="AG8" s="206">
        <v>2.0299999999999998</v>
      </c>
      <c r="AH8" s="206">
        <v>0</v>
      </c>
      <c r="AI8" s="206">
        <v>0</v>
      </c>
      <c r="AJ8" s="206">
        <v>0</v>
      </c>
      <c r="AK8" s="206">
        <v>5.75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1.34</v>
      </c>
      <c r="E9" s="206">
        <v>0</v>
      </c>
      <c r="F9" s="206">
        <v>0.48</v>
      </c>
      <c r="G9" s="206">
        <v>0.61</v>
      </c>
      <c r="H9" s="206">
        <v>0</v>
      </c>
      <c r="I9" s="206">
        <v>2.71</v>
      </c>
      <c r="J9" s="206">
        <v>0.03</v>
      </c>
      <c r="K9" s="206">
        <v>1.35</v>
      </c>
      <c r="L9" s="206">
        <v>0.06</v>
      </c>
      <c r="M9" s="206">
        <v>0.09</v>
      </c>
      <c r="N9" s="206">
        <v>0.1</v>
      </c>
      <c r="O9" s="206">
        <v>0.06</v>
      </c>
      <c r="P9" s="206">
        <v>4.2300000000000004</v>
      </c>
      <c r="Q9" s="206">
        <v>0.19</v>
      </c>
      <c r="R9" s="206">
        <v>0.21</v>
      </c>
      <c r="S9" s="206">
        <v>0.09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2.2000000000000002</v>
      </c>
      <c r="AD9" s="206">
        <v>0</v>
      </c>
      <c r="AE9" s="206">
        <v>0</v>
      </c>
      <c r="AF9" s="206">
        <v>0</v>
      </c>
      <c r="AG9" s="206">
        <v>2.0299999999999998</v>
      </c>
      <c r="AH9" s="206">
        <v>0</v>
      </c>
      <c r="AI9" s="206">
        <v>0</v>
      </c>
      <c r="AJ9" s="206">
        <v>0</v>
      </c>
      <c r="AK9" s="206">
        <v>5.75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1.34</v>
      </c>
      <c r="E10" s="206">
        <v>0</v>
      </c>
      <c r="F10" s="206">
        <v>0.48</v>
      </c>
      <c r="G10" s="206">
        <v>0.61</v>
      </c>
      <c r="H10" s="206">
        <v>0</v>
      </c>
      <c r="I10" s="206">
        <v>2.71</v>
      </c>
      <c r="J10" s="206">
        <v>0.03</v>
      </c>
      <c r="K10" s="206">
        <v>1.35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4.2300000000000004</v>
      </c>
      <c r="Q10" s="206">
        <v>0.19</v>
      </c>
      <c r="R10" s="206">
        <v>0.21</v>
      </c>
      <c r="S10" s="206">
        <v>0.09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2.2000000000000002</v>
      </c>
      <c r="AD10" s="206">
        <v>0</v>
      </c>
      <c r="AE10" s="206">
        <v>0</v>
      </c>
      <c r="AF10" s="206">
        <v>0</v>
      </c>
      <c r="AG10" s="206">
        <v>2.0299999999999998</v>
      </c>
      <c r="AH10" s="206">
        <v>0</v>
      </c>
      <c r="AI10" s="206">
        <v>0</v>
      </c>
      <c r="AJ10" s="206">
        <v>0</v>
      </c>
      <c r="AK10" s="206">
        <v>5.75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1.34</v>
      </c>
      <c r="E11" s="206">
        <v>0</v>
      </c>
      <c r="F11" s="206">
        <v>0.48</v>
      </c>
      <c r="G11" s="206">
        <v>0.61</v>
      </c>
      <c r="H11" s="206">
        <v>0</v>
      </c>
      <c r="I11" s="206">
        <v>2.71</v>
      </c>
      <c r="J11" s="206">
        <v>0.03</v>
      </c>
      <c r="K11" s="206">
        <v>1.35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4.2300000000000004</v>
      </c>
      <c r="Q11" s="206">
        <v>0.19</v>
      </c>
      <c r="R11" s="206">
        <v>0.22</v>
      </c>
      <c r="S11" s="206">
        <v>0.1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2.2000000000000002</v>
      </c>
      <c r="AD11" s="206">
        <v>0</v>
      </c>
      <c r="AE11" s="206">
        <v>0</v>
      </c>
      <c r="AF11" s="206">
        <v>0</v>
      </c>
      <c r="AG11" s="206">
        <v>2.0299999999999998</v>
      </c>
      <c r="AH11" s="206">
        <v>0</v>
      </c>
      <c r="AI11" s="206">
        <v>0</v>
      </c>
      <c r="AJ11" s="206">
        <v>0</v>
      </c>
      <c r="AK11" s="206">
        <v>4.67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1.34</v>
      </c>
      <c r="E12" s="206">
        <v>0</v>
      </c>
      <c r="F12" s="206">
        <v>0.48</v>
      </c>
      <c r="G12" s="206">
        <v>0.61</v>
      </c>
      <c r="H12" s="206">
        <v>0</v>
      </c>
      <c r="I12" s="206">
        <v>2.71</v>
      </c>
      <c r="J12" s="206">
        <v>0.03</v>
      </c>
      <c r="K12" s="206">
        <v>1.35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4.2300000000000004</v>
      </c>
      <c r="Q12" s="206">
        <v>0.19</v>
      </c>
      <c r="R12" s="206">
        <v>0.22</v>
      </c>
      <c r="S12" s="206">
        <v>0.1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2.2000000000000002</v>
      </c>
      <c r="AD12" s="206">
        <v>0</v>
      </c>
      <c r="AE12" s="206">
        <v>0</v>
      </c>
      <c r="AF12" s="206">
        <v>0</v>
      </c>
      <c r="AG12" s="206">
        <v>2.0299999999999998</v>
      </c>
      <c r="AH12" s="206">
        <v>0</v>
      </c>
      <c r="AI12" s="206">
        <v>0</v>
      </c>
      <c r="AJ12" s="206">
        <v>0</v>
      </c>
      <c r="AK12" s="206">
        <v>5.75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1.34</v>
      </c>
      <c r="E13" s="206">
        <v>0</v>
      </c>
      <c r="F13" s="206">
        <v>0.48</v>
      </c>
      <c r="G13" s="206">
        <v>0.61</v>
      </c>
      <c r="H13" s="206">
        <v>0</v>
      </c>
      <c r="I13" s="206">
        <v>2.71</v>
      </c>
      <c r="J13" s="206">
        <v>0.03</v>
      </c>
      <c r="K13" s="206">
        <v>1.35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4.2300000000000004</v>
      </c>
      <c r="Q13" s="206">
        <v>0.19</v>
      </c>
      <c r="R13" s="206">
        <v>0.22</v>
      </c>
      <c r="S13" s="206">
        <v>0.1</v>
      </c>
      <c r="T13" s="206">
        <v>7.0000000000000007E-2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2.33</v>
      </c>
      <c r="AD13" s="206">
        <v>0</v>
      </c>
      <c r="AE13" s="206">
        <v>0</v>
      </c>
      <c r="AF13" s="206">
        <v>0</v>
      </c>
      <c r="AG13" s="206">
        <v>2.0299999999999998</v>
      </c>
      <c r="AH13" s="206">
        <v>0</v>
      </c>
      <c r="AI13" s="206">
        <v>0</v>
      </c>
      <c r="AJ13" s="206">
        <v>0</v>
      </c>
      <c r="AK13" s="206">
        <v>4.67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1.34</v>
      </c>
      <c r="E14" s="206">
        <v>0</v>
      </c>
      <c r="F14" s="206">
        <v>0.48</v>
      </c>
      <c r="G14" s="206">
        <v>0.61</v>
      </c>
      <c r="H14" s="206">
        <v>0</v>
      </c>
      <c r="I14" s="206">
        <v>2.71</v>
      </c>
      <c r="J14" s="206">
        <v>0.03</v>
      </c>
      <c r="K14" s="206">
        <v>1.35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4.2300000000000004</v>
      </c>
      <c r="Q14" s="206">
        <v>0.19</v>
      </c>
      <c r="R14" s="206">
        <v>0.21</v>
      </c>
      <c r="S14" s="206">
        <v>0.09</v>
      </c>
      <c r="T14" s="206">
        <v>0.15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2.33</v>
      </c>
      <c r="AD14" s="206">
        <v>0</v>
      </c>
      <c r="AE14" s="206">
        <v>0</v>
      </c>
      <c r="AF14" s="206">
        <v>0</v>
      </c>
      <c r="AG14" s="206">
        <v>2.0299999999999998</v>
      </c>
      <c r="AH14" s="206">
        <v>0</v>
      </c>
      <c r="AI14" s="206">
        <v>0</v>
      </c>
      <c r="AJ14" s="206">
        <v>0</v>
      </c>
      <c r="AK14" s="206">
        <v>4.67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1.34</v>
      </c>
      <c r="E15" s="206">
        <v>0</v>
      </c>
      <c r="F15" s="206">
        <v>0.48</v>
      </c>
      <c r="G15" s="206">
        <v>0.61</v>
      </c>
      <c r="H15" s="206">
        <v>0</v>
      </c>
      <c r="I15" s="206">
        <v>2.71</v>
      </c>
      <c r="J15" s="206">
        <v>0.03</v>
      </c>
      <c r="K15" s="206">
        <v>1.35</v>
      </c>
      <c r="L15" s="206">
        <v>0.06</v>
      </c>
      <c r="M15" s="206">
        <v>0.12</v>
      </c>
      <c r="N15" s="206">
        <v>0.1</v>
      </c>
      <c r="O15" s="206">
        <v>0.06</v>
      </c>
      <c r="P15" s="206">
        <v>4.2300000000000004</v>
      </c>
      <c r="Q15" s="206">
        <v>0.19</v>
      </c>
      <c r="R15" s="206">
        <v>0.22</v>
      </c>
      <c r="S15" s="206">
        <v>0.1</v>
      </c>
      <c r="T15" s="206">
        <v>0.22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2.2000000000000002</v>
      </c>
      <c r="AD15" s="206">
        <v>0</v>
      </c>
      <c r="AE15" s="206">
        <v>0</v>
      </c>
      <c r="AF15" s="206">
        <v>0</v>
      </c>
      <c r="AG15" s="206">
        <v>2.0299999999999998</v>
      </c>
      <c r="AH15" s="206">
        <v>0</v>
      </c>
      <c r="AI15" s="206">
        <v>0</v>
      </c>
      <c r="AJ15" s="206">
        <v>0</v>
      </c>
      <c r="AK15" s="206">
        <v>4.67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1.34</v>
      </c>
      <c r="E16" s="206">
        <v>0</v>
      </c>
      <c r="F16" s="206">
        <v>0.48</v>
      </c>
      <c r="G16" s="206">
        <v>0.61</v>
      </c>
      <c r="H16" s="206">
        <v>0</v>
      </c>
      <c r="I16" s="206">
        <v>2.71</v>
      </c>
      <c r="J16" s="206">
        <v>0.03</v>
      </c>
      <c r="K16" s="206">
        <v>1.35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4.2300000000000004</v>
      </c>
      <c r="Q16" s="206">
        <v>0.19</v>
      </c>
      <c r="R16" s="206">
        <v>0.22</v>
      </c>
      <c r="S16" s="206">
        <v>0.1</v>
      </c>
      <c r="T16" s="206">
        <v>0.25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2.2000000000000002</v>
      </c>
      <c r="AD16" s="206">
        <v>0</v>
      </c>
      <c r="AE16" s="206">
        <v>0</v>
      </c>
      <c r="AF16" s="206">
        <v>0</v>
      </c>
      <c r="AG16" s="206">
        <v>2.0299999999999998</v>
      </c>
      <c r="AH16" s="206">
        <v>0</v>
      </c>
      <c r="AI16" s="206">
        <v>0</v>
      </c>
      <c r="AJ16" s="206">
        <v>0</v>
      </c>
      <c r="AK16" s="206">
        <v>4.67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1.34</v>
      </c>
      <c r="E17" s="206">
        <v>0</v>
      </c>
      <c r="F17" s="206">
        <v>0.48</v>
      </c>
      <c r="G17" s="206">
        <v>0.61</v>
      </c>
      <c r="H17" s="206">
        <v>0</v>
      </c>
      <c r="I17" s="206">
        <v>2.66</v>
      </c>
      <c r="J17" s="206">
        <v>0.03</v>
      </c>
      <c r="K17" s="206">
        <v>1.35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4.2300000000000004</v>
      </c>
      <c r="Q17" s="206">
        <v>0.19</v>
      </c>
      <c r="R17" s="206">
        <v>0.24</v>
      </c>
      <c r="S17" s="206">
        <v>0.11</v>
      </c>
      <c r="T17" s="206">
        <v>0.25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2.2000000000000002</v>
      </c>
      <c r="AD17" s="206">
        <v>0</v>
      </c>
      <c r="AE17" s="206">
        <v>0</v>
      </c>
      <c r="AF17" s="206">
        <v>0</v>
      </c>
      <c r="AG17" s="206">
        <v>2.0299999999999998</v>
      </c>
      <c r="AH17" s="206">
        <v>0</v>
      </c>
      <c r="AI17" s="206">
        <v>0</v>
      </c>
      <c r="AJ17" s="206">
        <v>0</v>
      </c>
      <c r="AK17" s="206">
        <v>4.67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1.34</v>
      </c>
      <c r="E18" s="206">
        <v>0</v>
      </c>
      <c r="F18" s="206">
        <v>0.48</v>
      </c>
      <c r="G18" s="206">
        <v>0.61</v>
      </c>
      <c r="H18" s="206">
        <v>0</v>
      </c>
      <c r="I18" s="206">
        <v>2.66</v>
      </c>
      <c r="J18" s="206">
        <v>0.03</v>
      </c>
      <c r="K18" s="206">
        <v>1.35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4.2300000000000004</v>
      </c>
      <c r="Q18" s="206">
        <v>0.19</v>
      </c>
      <c r="R18" s="206">
        <v>0.24</v>
      </c>
      <c r="S18" s="206">
        <v>0.11</v>
      </c>
      <c r="T18" s="206">
        <v>0.25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2.2000000000000002</v>
      </c>
      <c r="AD18" s="206">
        <v>0</v>
      </c>
      <c r="AE18" s="206">
        <v>0</v>
      </c>
      <c r="AF18" s="206">
        <v>0</v>
      </c>
      <c r="AG18" s="206">
        <v>2.0299999999999998</v>
      </c>
      <c r="AH18" s="206">
        <v>0</v>
      </c>
      <c r="AI18" s="206">
        <v>0</v>
      </c>
      <c r="AJ18" s="206">
        <v>0</v>
      </c>
      <c r="AK18" s="206">
        <v>4.67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1.34</v>
      </c>
      <c r="E19" s="206">
        <v>0</v>
      </c>
      <c r="F19" s="206">
        <v>0.48</v>
      </c>
      <c r="G19" s="206">
        <v>0.61</v>
      </c>
      <c r="H19" s="206">
        <v>0</v>
      </c>
      <c r="I19" s="206">
        <v>2.66</v>
      </c>
      <c r="J19" s="206">
        <v>0.03</v>
      </c>
      <c r="K19" s="206">
        <v>1.35</v>
      </c>
      <c r="L19" s="206">
        <v>0.06</v>
      </c>
      <c r="M19" s="206">
        <v>0.09</v>
      </c>
      <c r="N19" s="206">
        <v>0.1</v>
      </c>
      <c r="O19" s="206">
        <v>0.06</v>
      </c>
      <c r="P19" s="206">
        <v>4.2300000000000004</v>
      </c>
      <c r="Q19" s="206">
        <v>0.19</v>
      </c>
      <c r="R19" s="206">
        <v>0.24</v>
      </c>
      <c r="S19" s="206">
        <v>0.11</v>
      </c>
      <c r="T19" s="206">
        <v>0.25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2.2000000000000002</v>
      </c>
      <c r="AD19" s="206">
        <v>0</v>
      </c>
      <c r="AE19" s="206">
        <v>0</v>
      </c>
      <c r="AF19" s="206">
        <v>0</v>
      </c>
      <c r="AG19" s="206">
        <v>2.0299999999999998</v>
      </c>
      <c r="AH19" s="206">
        <v>0</v>
      </c>
      <c r="AI19" s="206">
        <v>0</v>
      </c>
      <c r="AJ19" s="206">
        <v>0</v>
      </c>
      <c r="AK19" s="206">
        <v>5.75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1.34</v>
      </c>
      <c r="E20" s="206">
        <v>0</v>
      </c>
      <c r="F20" s="206">
        <v>0.48</v>
      </c>
      <c r="G20" s="206">
        <v>0.61</v>
      </c>
      <c r="H20" s="206">
        <v>0</v>
      </c>
      <c r="I20" s="206">
        <v>2.66</v>
      </c>
      <c r="J20" s="206">
        <v>0.03</v>
      </c>
      <c r="K20" s="206">
        <v>1.35</v>
      </c>
      <c r="L20" s="206">
        <v>0.21</v>
      </c>
      <c r="M20" s="206">
        <v>0.09</v>
      </c>
      <c r="N20" s="206">
        <v>0.1</v>
      </c>
      <c r="O20" s="206">
        <v>0.06</v>
      </c>
      <c r="P20" s="206">
        <v>4.2300000000000004</v>
      </c>
      <c r="Q20" s="206">
        <v>0.19</v>
      </c>
      <c r="R20" s="206">
        <v>0.23</v>
      </c>
      <c r="S20" s="206">
        <v>0.1</v>
      </c>
      <c r="T20" s="206">
        <v>0.25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2.2000000000000002</v>
      </c>
      <c r="AD20" s="206">
        <v>0</v>
      </c>
      <c r="AE20" s="206">
        <v>0</v>
      </c>
      <c r="AF20" s="206">
        <v>0</v>
      </c>
      <c r="AG20" s="206">
        <v>2.0299999999999998</v>
      </c>
      <c r="AH20" s="206">
        <v>0</v>
      </c>
      <c r="AI20" s="206">
        <v>0</v>
      </c>
      <c r="AJ20" s="206">
        <v>0</v>
      </c>
      <c r="AK20" s="206">
        <v>5.75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1.34</v>
      </c>
      <c r="E21" s="206">
        <v>0</v>
      </c>
      <c r="F21" s="206">
        <v>0.48</v>
      </c>
      <c r="G21" s="206">
        <v>0.61</v>
      </c>
      <c r="H21" s="206">
        <v>0</v>
      </c>
      <c r="I21" s="206">
        <v>2.66</v>
      </c>
      <c r="J21" s="206">
        <v>0.03</v>
      </c>
      <c r="K21" s="206">
        <v>1.35</v>
      </c>
      <c r="L21" s="206">
        <v>0.06</v>
      </c>
      <c r="M21" s="206">
        <v>0.09</v>
      </c>
      <c r="N21" s="206">
        <v>0.1</v>
      </c>
      <c r="O21" s="206">
        <v>0.06</v>
      </c>
      <c r="P21" s="206">
        <v>4.2300000000000004</v>
      </c>
      <c r="Q21" s="206">
        <v>0.19</v>
      </c>
      <c r="R21" s="206">
        <v>0.23</v>
      </c>
      <c r="S21" s="206">
        <v>0.1</v>
      </c>
      <c r="T21" s="206">
        <v>0.25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2.2000000000000002</v>
      </c>
      <c r="AD21" s="206">
        <v>0</v>
      </c>
      <c r="AE21" s="206">
        <v>0</v>
      </c>
      <c r="AF21" s="206">
        <v>0</v>
      </c>
      <c r="AG21" s="206">
        <v>2.0299999999999998</v>
      </c>
      <c r="AH21" s="206">
        <v>0</v>
      </c>
      <c r="AI21" s="206">
        <v>0</v>
      </c>
      <c r="AJ21" s="206">
        <v>0</v>
      </c>
      <c r="AK21" s="206">
        <v>5.75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1.34</v>
      </c>
      <c r="E22" s="206">
        <v>0</v>
      </c>
      <c r="F22" s="206">
        <v>0.48</v>
      </c>
      <c r="G22" s="206">
        <v>0.61</v>
      </c>
      <c r="H22" s="206">
        <v>0</v>
      </c>
      <c r="I22" s="206">
        <v>2.66</v>
      </c>
      <c r="J22" s="206">
        <v>0.03</v>
      </c>
      <c r="K22" s="206">
        <v>1.35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4.2300000000000004</v>
      </c>
      <c r="Q22" s="206">
        <v>0.19</v>
      </c>
      <c r="R22" s="206">
        <v>0.24</v>
      </c>
      <c r="S22" s="206">
        <v>0.1</v>
      </c>
      <c r="T22" s="206">
        <v>0.25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2.2000000000000002</v>
      </c>
      <c r="AD22" s="206">
        <v>0</v>
      </c>
      <c r="AE22" s="206">
        <v>0</v>
      </c>
      <c r="AF22" s="206">
        <v>0</v>
      </c>
      <c r="AG22" s="206">
        <v>2.0299999999999998</v>
      </c>
      <c r="AH22" s="206">
        <v>0</v>
      </c>
      <c r="AI22" s="206">
        <v>0</v>
      </c>
      <c r="AJ22" s="206">
        <v>0</v>
      </c>
      <c r="AK22" s="206">
        <v>5.75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1.34</v>
      </c>
      <c r="E23" s="206">
        <v>0</v>
      </c>
      <c r="F23" s="206">
        <v>0.48</v>
      </c>
      <c r="G23" s="206">
        <v>0.61</v>
      </c>
      <c r="H23" s="206">
        <v>0</v>
      </c>
      <c r="I23" s="206">
        <v>2.66</v>
      </c>
      <c r="J23" s="206">
        <v>0.03</v>
      </c>
      <c r="K23" s="206">
        <v>1.36</v>
      </c>
      <c r="L23" s="206">
        <v>0.06</v>
      </c>
      <c r="M23" s="206">
        <v>0.09</v>
      </c>
      <c r="N23" s="206">
        <v>0.1</v>
      </c>
      <c r="O23" s="206">
        <v>0.06</v>
      </c>
      <c r="P23" s="206">
        <v>4.2300000000000004</v>
      </c>
      <c r="Q23" s="206">
        <v>0.2</v>
      </c>
      <c r="R23" s="206">
        <v>0.33</v>
      </c>
      <c r="S23" s="206">
        <v>0.12</v>
      </c>
      <c r="T23" s="206">
        <v>0.25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2.2000000000000002</v>
      </c>
      <c r="AD23" s="206">
        <v>0</v>
      </c>
      <c r="AE23" s="206">
        <v>0</v>
      </c>
      <c r="AF23" s="206">
        <v>0</v>
      </c>
      <c r="AG23" s="206">
        <v>2.0299999999999998</v>
      </c>
      <c r="AH23" s="206">
        <v>0</v>
      </c>
      <c r="AI23" s="206">
        <v>0</v>
      </c>
      <c r="AJ23" s="206">
        <v>0</v>
      </c>
      <c r="AK23" s="206">
        <v>5.75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1.34</v>
      </c>
      <c r="E24" s="206">
        <v>0</v>
      </c>
      <c r="F24" s="206">
        <v>0.48</v>
      </c>
      <c r="G24" s="206">
        <v>0.61</v>
      </c>
      <c r="H24" s="206">
        <v>0</v>
      </c>
      <c r="I24" s="206">
        <v>2.66</v>
      </c>
      <c r="J24" s="206">
        <v>0.03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4.2300000000000004</v>
      </c>
      <c r="Q24" s="206">
        <v>0.2</v>
      </c>
      <c r="R24" s="206">
        <v>0.33</v>
      </c>
      <c r="S24" s="206">
        <v>0.12</v>
      </c>
      <c r="T24" s="206">
        <v>0.25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2.14</v>
      </c>
      <c r="AD24" s="206">
        <v>0</v>
      </c>
      <c r="AE24" s="206">
        <v>0</v>
      </c>
      <c r="AF24" s="206">
        <v>0</v>
      </c>
      <c r="AG24" s="206">
        <v>2.0299999999999998</v>
      </c>
      <c r="AH24" s="206">
        <v>0</v>
      </c>
      <c r="AI24" s="206">
        <v>0</v>
      </c>
      <c r="AJ24" s="206">
        <v>0</v>
      </c>
      <c r="AK24" s="206">
        <v>5.75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1.34</v>
      </c>
      <c r="E25" s="206">
        <v>0</v>
      </c>
      <c r="F25" s="206">
        <v>0.48</v>
      </c>
      <c r="G25" s="206">
        <v>0.61</v>
      </c>
      <c r="H25" s="206">
        <v>0</v>
      </c>
      <c r="I25" s="206">
        <v>2.66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4.2300000000000004</v>
      </c>
      <c r="Q25" s="206">
        <v>0.21</v>
      </c>
      <c r="R25" s="206">
        <v>0.74</v>
      </c>
      <c r="S25" s="206">
        <v>0.17</v>
      </c>
      <c r="T25" s="206">
        <v>0.25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2.14</v>
      </c>
      <c r="AD25" s="206">
        <v>0</v>
      </c>
      <c r="AE25" s="206">
        <v>0</v>
      </c>
      <c r="AF25" s="206">
        <v>0</v>
      </c>
      <c r="AG25" s="206">
        <v>2.0299999999999998</v>
      </c>
      <c r="AH25" s="206">
        <v>0</v>
      </c>
      <c r="AI25" s="206">
        <v>0</v>
      </c>
      <c r="AJ25" s="206">
        <v>0</v>
      </c>
      <c r="AK25" s="206">
        <v>5.75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1.34</v>
      </c>
      <c r="E26" s="206">
        <v>0</v>
      </c>
      <c r="F26" s="206">
        <v>0.48</v>
      </c>
      <c r="G26" s="206">
        <v>0.61</v>
      </c>
      <c r="H26" s="206">
        <v>0</v>
      </c>
      <c r="I26" s="206">
        <v>2.66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4.2300000000000004</v>
      </c>
      <c r="Q26" s="206">
        <v>0.2</v>
      </c>
      <c r="R26" s="206">
        <v>0.74</v>
      </c>
      <c r="S26" s="206">
        <v>0.17</v>
      </c>
      <c r="T26" s="206">
        <v>0.25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2.14</v>
      </c>
      <c r="AD26" s="206">
        <v>0</v>
      </c>
      <c r="AE26" s="206">
        <v>0</v>
      </c>
      <c r="AF26" s="206">
        <v>0</v>
      </c>
      <c r="AG26" s="206">
        <v>2.0299999999999998</v>
      </c>
      <c r="AH26" s="206">
        <v>0</v>
      </c>
      <c r="AI26" s="206">
        <v>0</v>
      </c>
      <c r="AJ26" s="206">
        <v>0</v>
      </c>
      <c r="AK26" s="206">
        <v>5.75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0.48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4.2300000000000004</v>
      </c>
      <c r="Q27" s="206">
        <v>0.38</v>
      </c>
      <c r="R27" s="206">
        <v>0.74</v>
      </c>
      <c r="S27" s="206">
        <v>0.21</v>
      </c>
      <c r="T27" s="206">
        <v>0.25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2.14</v>
      </c>
      <c r="AD27" s="206">
        <v>0</v>
      </c>
      <c r="AE27" s="206">
        <v>0</v>
      </c>
      <c r="AF27" s="206">
        <v>0</v>
      </c>
      <c r="AG27" s="206">
        <v>2.0299999999999998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0.48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4.2300000000000004</v>
      </c>
      <c r="Q28" s="206">
        <v>0.38</v>
      </c>
      <c r="R28" s="206">
        <v>0.74</v>
      </c>
      <c r="S28" s="206">
        <v>0.21</v>
      </c>
      <c r="T28" s="206">
        <v>0.25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2.14</v>
      </c>
      <c r="AD28" s="206">
        <v>0</v>
      </c>
      <c r="AE28" s="206">
        <v>0</v>
      </c>
      <c r="AF28" s="206">
        <v>0</v>
      </c>
      <c r="AG28" s="206">
        <v>2.0299999999999998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0.48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4.2300000000000004</v>
      </c>
      <c r="Q29" s="206">
        <v>0.38</v>
      </c>
      <c r="R29" s="206">
        <v>0.74</v>
      </c>
      <c r="S29" s="206">
        <v>0.38</v>
      </c>
      <c r="T29" s="206">
        <v>0.26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2.14</v>
      </c>
      <c r="AD29" s="206">
        <v>0</v>
      </c>
      <c r="AE29" s="206">
        <v>0</v>
      </c>
      <c r="AF29" s="206">
        <v>0</v>
      </c>
      <c r="AG29" s="206">
        <v>2.0299999999999998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0.48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4.2300000000000004</v>
      </c>
      <c r="Q30" s="206">
        <v>0.38</v>
      </c>
      <c r="R30" s="206">
        <v>0.74</v>
      </c>
      <c r="S30" s="206">
        <v>0.38</v>
      </c>
      <c r="T30" s="206">
        <v>0.26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2.14</v>
      </c>
      <c r="AD30" s="206">
        <v>0</v>
      </c>
      <c r="AE30" s="206">
        <v>0</v>
      </c>
      <c r="AF30" s="206">
        <v>0</v>
      </c>
      <c r="AG30" s="206">
        <v>2.0299999999999998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0.48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4.2300000000000004</v>
      </c>
      <c r="Q31" s="206">
        <v>0.38</v>
      </c>
      <c r="R31" s="206">
        <v>0.74</v>
      </c>
      <c r="S31" s="206">
        <v>0.38</v>
      </c>
      <c r="T31" s="206">
        <v>0.26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2.14</v>
      </c>
      <c r="AD31" s="206">
        <v>0</v>
      </c>
      <c r="AE31" s="206">
        <v>0</v>
      </c>
      <c r="AF31" s="206">
        <v>0</v>
      </c>
      <c r="AG31" s="206">
        <v>2.0299999999999998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0.48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4.2300000000000004</v>
      </c>
      <c r="Q32" s="206">
        <v>0.38</v>
      </c>
      <c r="R32" s="206">
        <v>0.74</v>
      </c>
      <c r="S32" s="206">
        <v>0.38</v>
      </c>
      <c r="T32" s="206">
        <v>0.26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2.14</v>
      </c>
      <c r="AD32" s="206">
        <v>0</v>
      </c>
      <c r="AE32" s="206">
        <v>0</v>
      </c>
      <c r="AF32" s="206">
        <v>0</v>
      </c>
      <c r="AG32" s="206">
        <v>2.0299999999999998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0.48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4.2300000000000004</v>
      </c>
      <c r="Q33" s="206">
        <v>0.38</v>
      </c>
      <c r="R33" s="206">
        <v>0.74</v>
      </c>
      <c r="S33" s="206">
        <v>0.38</v>
      </c>
      <c r="T33" s="206">
        <v>0.26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2.14</v>
      </c>
      <c r="AD33" s="206">
        <v>0</v>
      </c>
      <c r="AE33" s="206">
        <v>0</v>
      </c>
      <c r="AF33" s="206">
        <v>0</v>
      </c>
      <c r="AG33" s="206">
        <v>2.0299999999999998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0.48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4.2300000000000004</v>
      </c>
      <c r="Q34" s="206">
        <v>0.38</v>
      </c>
      <c r="R34" s="206">
        <v>0.74</v>
      </c>
      <c r="S34" s="206">
        <v>0.38</v>
      </c>
      <c r="T34" s="206">
        <v>0.26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2.14</v>
      </c>
      <c r="AD34" s="206">
        <v>0</v>
      </c>
      <c r="AE34" s="206">
        <v>0</v>
      </c>
      <c r="AF34" s="206">
        <v>0</v>
      </c>
      <c r="AG34" s="206">
        <v>2.0299999999999998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1.32</v>
      </c>
      <c r="E35" s="206">
        <v>0</v>
      </c>
      <c r="F35" s="206">
        <v>0.48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4.2300000000000004</v>
      </c>
      <c r="Q35" s="206">
        <v>0.38</v>
      </c>
      <c r="R35" s="206">
        <v>0.74</v>
      </c>
      <c r="S35" s="206">
        <v>0.38</v>
      </c>
      <c r="T35" s="206">
        <v>0.26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2.14</v>
      </c>
      <c r="AD35" s="206">
        <v>0</v>
      </c>
      <c r="AE35" s="206">
        <v>0</v>
      </c>
      <c r="AF35" s="206">
        <v>0</v>
      </c>
      <c r="AG35" s="206">
        <v>2.0299999999999998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1.32</v>
      </c>
      <c r="E36" s="206">
        <v>0</v>
      </c>
      <c r="F36" s="206">
        <v>0.48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4.2300000000000004</v>
      </c>
      <c r="Q36" s="206">
        <v>0.38</v>
      </c>
      <c r="R36" s="206">
        <v>0.74</v>
      </c>
      <c r="S36" s="206">
        <v>0.38</v>
      </c>
      <c r="T36" s="206">
        <v>0.26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2.14</v>
      </c>
      <c r="AD36" s="206">
        <v>0</v>
      </c>
      <c r="AE36" s="206">
        <v>0</v>
      </c>
      <c r="AF36" s="206">
        <v>0</v>
      </c>
      <c r="AG36" s="206">
        <v>2.0299999999999998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1.32</v>
      </c>
      <c r="E37" s="206">
        <v>0</v>
      </c>
      <c r="F37" s="206">
        <v>0.48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4.2300000000000004</v>
      </c>
      <c r="Q37" s="206">
        <v>0.38</v>
      </c>
      <c r="R37" s="206">
        <v>0.74</v>
      </c>
      <c r="S37" s="206">
        <v>0.38</v>
      </c>
      <c r="T37" s="206">
        <v>0.26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2.14</v>
      </c>
      <c r="AD37" s="206">
        <v>0</v>
      </c>
      <c r="AE37" s="206">
        <v>0</v>
      </c>
      <c r="AF37" s="206">
        <v>0</v>
      </c>
      <c r="AG37" s="206">
        <v>2.0299999999999998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1.32</v>
      </c>
      <c r="E38" s="206">
        <v>0</v>
      </c>
      <c r="F38" s="206">
        <v>0.48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4.2300000000000004</v>
      </c>
      <c r="Q38" s="206">
        <v>0.38</v>
      </c>
      <c r="R38" s="206">
        <v>0.74</v>
      </c>
      <c r="S38" s="206">
        <v>0.38</v>
      </c>
      <c r="T38" s="206">
        <v>0.26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2.14</v>
      </c>
      <c r="AD38" s="206">
        <v>0</v>
      </c>
      <c r="AE38" s="206">
        <v>0</v>
      </c>
      <c r="AF38" s="206">
        <v>0</v>
      </c>
      <c r="AG38" s="206">
        <v>2.0299999999999998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1.32</v>
      </c>
      <c r="E39" s="206">
        <v>0</v>
      </c>
      <c r="F39" s="206">
        <v>0.48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4.2300000000000004</v>
      </c>
      <c r="Q39" s="206">
        <v>0.38</v>
      </c>
      <c r="R39" s="206">
        <v>0.74</v>
      </c>
      <c r="S39" s="206">
        <v>0.38</v>
      </c>
      <c r="T39" s="206">
        <v>0.26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2.83</v>
      </c>
      <c r="AD39" s="206">
        <v>0</v>
      </c>
      <c r="AE39" s="206">
        <v>0</v>
      </c>
      <c r="AF39" s="206">
        <v>0</v>
      </c>
      <c r="AG39" s="206">
        <v>2.0299999999999998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1.32</v>
      </c>
      <c r="E40" s="206">
        <v>0</v>
      </c>
      <c r="F40" s="206">
        <v>0.48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4.2300000000000004</v>
      </c>
      <c r="Q40" s="206">
        <v>0.38</v>
      </c>
      <c r="R40" s="206">
        <v>0.74</v>
      </c>
      <c r="S40" s="206">
        <v>0.38</v>
      </c>
      <c r="T40" s="206">
        <v>0.26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2.83</v>
      </c>
      <c r="AD40" s="206">
        <v>0</v>
      </c>
      <c r="AE40" s="206">
        <v>0</v>
      </c>
      <c r="AF40" s="206">
        <v>0</v>
      </c>
      <c r="AG40" s="206">
        <v>2.0299999999999998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1.32</v>
      </c>
      <c r="E41" s="206">
        <v>0</v>
      </c>
      <c r="F41" s="206">
        <v>0.48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4.2300000000000004</v>
      </c>
      <c r="Q41" s="206">
        <v>0.38</v>
      </c>
      <c r="R41" s="206">
        <v>0.74</v>
      </c>
      <c r="S41" s="206">
        <v>0.38</v>
      </c>
      <c r="T41" s="206">
        <v>0.26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2.14</v>
      </c>
      <c r="AD41" s="206">
        <v>0</v>
      </c>
      <c r="AE41" s="206">
        <v>0</v>
      </c>
      <c r="AF41" s="206">
        <v>0</v>
      </c>
      <c r="AG41" s="206">
        <v>2.0299999999999998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1.32</v>
      </c>
      <c r="E42" s="206">
        <v>0</v>
      </c>
      <c r="F42" s="206">
        <v>0.48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4.2300000000000004</v>
      </c>
      <c r="Q42" s="206">
        <v>0.38</v>
      </c>
      <c r="R42" s="206">
        <v>0.74</v>
      </c>
      <c r="S42" s="206">
        <v>0.38</v>
      </c>
      <c r="T42" s="206">
        <v>0.26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2.14</v>
      </c>
      <c r="AD42" s="206">
        <v>0</v>
      </c>
      <c r="AE42" s="206">
        <v>0</v>
      </c>
      <c r="AF42" s="206">
        <v>0</v>
      </c>
      <c r="AG42" s="206">
        <v>2.0299999999999998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1.32</v>
      </c>
      <c r="E43" s="206">
        <v>0</v>
      </c>
      <c r="F43" s="206">
        <v>0.48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4.2300000000000004</v>
      </c>
      <c r="Q43" s="206">
        <v>0.38</v>
      </c>
      <c r="R43" s="206">
        <v>0.74</v>
      </c>
      <c r="S43" s="206">
        <v>0.38</v>
      </c>
      <c r="T43" s="206">
        <v>0.26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2.14</v>
      </c>
      <c r="AD43" s="206">
        <v>0</v>
      </c>
      <c r="AE43" s="206">
        <v>0</v>
      </c>
      <c r="AF43" s="206">
        <v>0</v>
      </c>
      <c r="AG43" s="206">
        <v>2.0299999999999998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1.32</v>
      </c>
      <c r="E44" s="206">
        <v>0</v>
      </c>
      <c r="F44" s="206">
        <v>0.48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4.2300000000000004</v>
      </c>
      <c r="Q44" s="206">
        <v>0.38</v>
      </c>
      <c r="R44" s="206">
        <v>0.74</v>
      </c>
      <c r="S44" s="206">
        <v>0.38</v>
      </c>
      <c r="T44" s="206">
        <v>0.26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2.14</v>
      </c>
      <c r="AD44" s="206">
        <v>0</v>
      </c>
      <c r="AE44" s="206">
        <v>0</v>
      </c>
      <c r="AF44" s="206">
        <v>0</v>
      </c>
      <c r="AG44" s="206">
        <v>2.0299999999999998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1.32</v>
      </c>
      <c r="E45" s="206">
        <v>0</v>
      </c>
      <c r="F45" s="206">
        <v>0.48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4.2300000000000004</v>
      </c>
      <c r="Q45" s="206">
        <v>0.38</v>
      </c>
      <c r="R45" s="206">
        <v>0.74</v>
      </c>
      <c r="S45" s="206">
        <v>0.38</v>
      </c>
      <c r="T45" s="206">
        <v>0.26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2.14</v>
      </c>
      <c r="AD45" s="206">
        <v>0</v>
      </c>
      <c r="AE45" s="206">
        <v>0</v>
      </c>
      <c r="AF45" s="206">
        <v>0</v>
      </c>
      <c r="AG45" s="206">
        <v>2.0299999999999998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1.32</v>
      </c>
      <c r="E46" s="206">
        <v>0</v>
      </c>
      <c r="F46" s="206">
        <v>0.48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4.2300000000000004</v>
      </c>
      <c r="Q46" s="206">
        <v>0.38</v>
      </c>
      <c r="R46" s="206">
        <v>0.74</v>
      </c>
      <c r="S46" s="206">
        <v>0.38</v>
      </c>
      <c r="T46" s="206">
        <v>0.26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2.14</v>
      </c>
      <c r="AD46" s="206">
        <v>0</v>
      </c>
      <c r="AE46" s="206">
        <v>0</v>
      </c>
      <c r="AF46" s="206">
        <v>0</v>
      </c>
      <c r="AG46" s="206">
        <v>2.0299999999999998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1.32</v>
      </c>
      <c r="E47" s="206">
        <v>0</v>
      </c>
      <c r="F47" s="206">
        <v>0.48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4.2300000000000004</v>
      </c>
      <c r="Q47" s="206">
        <v>0.38</v>
      </c>
      <c r="R47" s="206">
        <v>0.74</v>
      </c>
      <c r="S47" s="206">
        <v>0.38</v>
      </c>
      <c r="T47" s="206">
        <v>0.26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0.1</v>
      </c>
      <c r="AE47" s="206">
        <v>0</v>
      </c>
      <c r="AF47" s="206">
        <v>0</v>
      </c>
      <c r="AG47" s="206">
        <v>2.0299999999999998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1.32</v>
      </c>
      <c r="E48" s="206">
        <v>0</v>
      </c>
      <c r="F48" s="206">
        <v>0.48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4.2300000000000004</v>
      </c>
      <c r="Q48" s="206">
        <v>0.38</v>
      </c>
      <c r="R48" s="206">
        <v>0.74</v>
      </c>
      <c r="S48" s="206">
        <v>0.38</v>
      </c>
      <c r="T48" s="206">
        <v>0.26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0.1</v>
      </c>
      <c r="AE48" s="206">
        <v>0</v>
      </c>
      <c r="AF48" s="206">
        <v>0</v>
      </c>
      <c r="AG48" s="206">
        <v>2.0299999999999998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1.32</v>
      </c>
      <c r="E49" s="206">
        <v>0</v>
      </c>
      <c r="F49" s="206">
        <v>0.48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4.2300000000000004</v>
      </c>
      <c r="Q49" s="206">
        <v>0.38</v>
      </c>
      <c r="R49" s="206">
        <v>0.74</v>
      </c>
      <c r="S49" s="206">
        <v>0.38</v>
      </c>
      <c r="T49" s="206">
        <v>0.26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0.1</v>
      </c>
      <c r="AE49" s="206">
        <v>0</v>
      </c>
      <c r="AF49" s="206">
        <v>0</v>
      </c>
      <c r="AG49" s="206">
        <v>2.0299999999999998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1.32</v>
      </c>
      <c r="E50" s="206">
        <v>0</v>
      </c>
      <c r="F50" s="206">
        <v>0.48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4.2300000000000004</v>
      </c>
      <c r="Q50" s="206">
        <v>0.38</v>
      </c>
      <c r="R50" s="206">
        <v>0.74</v>
      </c>
      <c r="S50" s="206">
        <v>0.38</v>
      </c>
      <c r="T50" s="206">
        <v>0.26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0.1</v>
      </c>
      <c r="AE50" s="206">
        <v>0</v>
      </c>
      <c r="AF50" s="206">
        <v>0</v>
      </c>
      <c r="AG50" s="206">
        <v>2.0299999999999998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1.32</v>
      </c>
      <c r="E51" s="206">
        <v>0</v>
      </c>
      <c r="F51" s="206">
        <v>0.48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4.2300000000000004</v>
      </c>
      <c r="Q51" s="206">
        <v>0.3</v>
      </c>
      <c r="R51" s="206">
        <v>0.74</v>
      </c>
      <c r="S51" s="206">
        <v>0.41</v>
      </c>
      <c r="T51" s="206">
        <v>0.23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0.06</v>
      </c>
      <c r="AD51" s="206">
        <v>1.48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1.32</v>
      </c>
      <c r="E52" s="206">
        <v>0</v>
      </c>
      <c r="F52" s="206">
        <v>0.48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4.2300000000000004</v>
      </c>
      <c r="Q52" s="206">
        <v>0.3</v>
      </c>
      <c r="R52" s="206">
        <v>0.74</v>
      </c>
      <c r="S52" s="206">
        <v>0.41</v>
      </c>
      <c r="T52" s="206">
        <v>0.23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1.32</v>
      </c>
      <c r="E53" s="206">
        <v>0</v>
      </c>
      <c r="F53" s="206">
        <v>0.48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1.66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4.2300000000000004</v>
      </c>
      <c r="Q53" s="206">
        <v>0.28999999999999998</v>
      </c>
      <c r="R53" s="206">
        <v>0.74</v>
      </c>
      <c r="S53" s="206">
        <v>0.41</v>
      </c>
      <c r="T53" s="206">
        <v>0.23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1.32</v>
      </c>
      <c r="E54" s="206">
        <v>0</v>
      </c>
      <c r="F54" s="206">
        <v>0.48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4.2300000000000004</v>
      </c>
      <c r="Q54" s="206">
        <v>0.38</v>
      </c>
      <c r="R54" s="206">
        <v>0.74</v>
      </c>
      <c r="S54" s="206">
        <v>0.41</v>
      </c>
      <c r="T54" s="206">
        <v>0.23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1.32</v>
      </c>
      <c r="E55" s="206">
        <v>0</v>
      </c>
      <c r="F55" s="206">
        <v>0.48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2.61</v>
      </c>
      <c r="L55" s="206">
        <v>0</v>
      </c>
      <c r="M55" s="206">
        <v>0.09</v>
      </c>
      <c r="N55" s="206">
        <v>0.1</v>
      </c>
      <c r="O55" s="206">
        <v>0.06</v>
      </c>
      <c r="P55" s="206">
        <v>4.2300000000000004</v>
      </c>
      <c r="Q55" s="206">
        <v>0.38</v>
      </c>
      <c r="R55" s="206">
        <v>0.5</v>
      </c>
      <c r="S55" s="206">
        <v>0.41</v>
      </c>
      <c r="T55" s="206">
        <v>0.23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2.2000000000000002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1.32</v>
      </c>
      <c r="E56" s="206">
        <v>0</v>
      </c>
      <c r="F56" s="206">
        <v>0.48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1.97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4.2300000000000004</v>
      </c>
      <c r="Q56" s="206">
        <v>0.22</v>
      </c>
      <c r="R56" s="206">
        <v>0.56999999999999995</v>
      </c>
      <c r="S56" s="206">
        <v>0.41</v>
      </c>
      <c r="T56" s="206">
        <v>0.23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2.2000000000000002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1.32</v>
      </c>
      <c r="E57" s="206">
        <v>0</v>
      </c>
      <c r="F57" s="206">
        <v>0.48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4.2300000000000004</v>
      </c>
      <c r="Q57" s="206">
        <v>0.22</v>
      </c>
      <c r="R57" s="206">
        <v>0.55000000000000004</v>
      </c>
      <c r="S57" s="206">
        <v>0.17</v>
      </c>
      <c r="T57" s="206">
        <v>0.23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2.2000000000000002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1.32</v>
      </c>
      <c r="E58" s="206">
        <v>0</v>
      </c>
      <c r="F58" s="206">
        <v>0.48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4.2300000000000004</v>
      </c>
      <c r="Q58" s="206">
        <v>0.22</v>
      </c>
      <c r="R58" s="206">
        <v>0.55000000000000004</v>
      </c>
      <c r="S58" s="206">
        <v>0.17</v>
      </c>
      <c r="T58" s="206">
        <v>0.23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2.2000000000000002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1.32</v>
      </c>
      <c r="E59" s="206">
        <v>0</v>
      </c>
      <c r="F59" s="206">
        <v>0.48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4.2300000000000004</v>
      </c>
      <c r="Q59" s="206">
        <v>0.22</v>
      </c>
      <c r="R59" s="206">
        <v>0.28000000000000003</v>
      </c>
      <c r="S59" s="206">
        <v>0.16</v>
      </c>
      <c r="T59" s="206">
        <v>0.23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2.2000000000000002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1.32</v>
      </c>
      <c r="E60" s="206">
        <v>0</v>
      </c>
      <c r="F60" s="206">
        <v>0.48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0.06</v>
      </c>
      <c r="M60" s="206">
        <v>0.09</v>
      </c>
      <c r="N60" s="206">
        <v>0.1</v>
      </c>
      <c r="O60" s="206">
        <v>0.06</v>
      </c>
      <c r="P60" s="206">
        <v>4.2300000000000004</v>
      </c>
      <c r="Q60" s="206">
        <v>0.22</v>
      </c>
      <c r="R60" s="206">
        <v>0.28000000000000003</v>
      </c>
      <c r="S60" s="206">
        <v>0.16</v>
      </c>
      <c r="T60" s="206">
        <v>0.23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2.2000000000000002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1.32</v>
      </c>
      <c r="E61" s="206">
        <v>0</v>
      </c>
      <c r="F61" s="206">
        <v>0.48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4.2300000000000004</v>
      </c>
      <c r="Q61" s="206">
        <v>0.22</v>
      </c>
      <c r="R61" s="206">
        <v>0.28000000000000003</v>
      </c>
      <c r="S61" s="206">
        <v>0.15</v>
      </c>
      <c r="T61" s="206">
        <v>0.23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2.2000000000000002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1.32</v>
      </c>
      <c r="E62" s="206">
        <v>0</v>
      </c>
      <c r="F62" s="206">
        <v>0.48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4.2300000000000004</v>
      </c>
      <c r="Q62" s="206">
        <v>0.22</v>
      </c>
      <c r="R62" s="206">
        <v>0.28000000000000003</v>
      </c>
      <c r="S62" s="206">
        <v>0.15</v>
      </c>
      <c r="T62" s="206">
        <v>0.23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2.2000000000000002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1.32</v>
      </c>
      <c r="E63" s="206">
        <v>0</v>
      </c>
      <c r="F63" s="206">
        <v>0.48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4.2300000000000004</v>
      </c>
      <c r="Q63" s="206">
        <v>0.22</v>
      </c>
      <c r="R63" s="206">
        <v>0.28000000000000003</v>
      </c>
      <c r="S63" s="206">
        <v>0.15</v>
      </c>
      <c r="T63" s="206">
        <v>0.23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2.2000000000000002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1.32</v>
      </c>
      <c r="E64" s="206">
        <v>0</v>
      </c>
      <c r="F64" s="206">
        <v>0.48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4.2300000000000004</v>
      </c>
      <c r="Q64" s="206">
        <v>0.22</v>
      </c>
      <c r="R64" s="206">
        <v>0.28000000000000003</v>
      </c>
      <c r="S64" s="206">
        <v>0.15</v>
      </c>
      <c r="T64" s="206">
        <v>0.23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2.2000000000000002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1.32</v>
      </c>
      <c r="E65" s="206">
        <v>0</v>
      </c>
      <c r="F65" s="206">
        <v>0.48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4.2300000000000004</v>
      </c>
      <c r="Q65" s="206">
        <v>0.38</v>
      </c>
      <c r="R65" s="206">
        <v>0.74</v>
      </c>
      <c r="S65" s="206">
        <v>0.32</v>
      </c>
      <c r="T65" s="206">
        <v>0.18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2.2000000000000002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4.93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1.32</v>
      </c>
      <c r="E66" s="206">
        <v>0</v>
      </c>
      <c r="F66" s="206">
        <v>0.48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4.2300000000000004</v>
      </c>
      <c r="Q66" s="206">
        <v>0.38</v>
      </c>
      <c r="R66" s="206">
        <v>0.74</v>
      </c>
      <c r="S66" s="206">
        <v>0.33</v>
      </c>
      <c r="T66" s="206">
        <v>0.18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2.2000000000000002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4.93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1.32</v>
      </c>
      <c r="E67" s="206">
        <v>0</v>
      </c>
      <c r="F67" s="206">
        <v>0.48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0.06</v>
      </c>
      <c r="P67" s="206">
        <v>4.2300000000000004</v>
      </c>
      <c r="Q67" s="206">
        <v>0.38</v>
      </c>
      <c r="R67" s="206">
        <v>0.74</v>
      </c>
      <c r="S67" s="206">
        <v>0.34</v>
      </c>
      <c r="T67" s="206">
        <v>0.18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2.2000000000000002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4.93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1.32</v>
      </c>
      <c r="E68" s="206">
        <v>0</v>
      </c>
      <c r="F68" s="206">
        <v>0.48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0.06</v>
      </c>
      <c r="P68" s="206">
        <v>4.2300000000000004</v>
      </c>
      <c r="Q68" s="206">
        <v>0.38</v>
      </c>
      <c r="R68" s="206">
        <v>0.74</v>
      </c>
      <c r="S68" s="206">
        <v>0.34</v>
      </c>
      <c r="T68" s="206">
        <v>0.18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2.2000000000000002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4.93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1.32</v>
      </c>
      <c r="E69" s="206">
        <v>0</v>
      </c>
      <c r="F69" s="206">
        <v>0.48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4.2300000000000004</v>
      </c>
      <c r="Q69" s="206">
        <v>0.38</v>
      </c>
      <c r="R69" s="206">
        <v>0.74</v>
      </c>
      <c r="S69" s="206">
        <v>0.34</v>
      </c>
      <c r="T69" s="206">
        <v>0.18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2.2000000000000002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4.93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1.32</v>
      </c>
      <c r="E70" s="206">
        <v>0</v>
      </c>
      <c r="F70" s="206">
        <v>0.48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0.06</v>
      </c>
      <c r="P70" s="206">
        <v>4.2300000000000004</v>
      </c>
      <c r="Q70" s="206">
        <v>0.38</v>
      </c>
      <c r="R70" s="206">
        <v>0.74</v>
      </c>
      <c r="S70" s="206">
        <v>0.34</v>
      </c>
      <c r="T70" s="206">
        <v>0.18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2.2000000000000002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4.93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1.32</v>
      </c>
      <c r="E71" s="206">
        <v>0</v>
      </c>
      <c r="F71" s="206">
        <v>0.48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0.08</v>
      </c>
      <c r="M71" s="206">
        <v>0.09</v>
      </c>
      <c r="N71" s="206">
        <v>0.1</v>
      </c>
      <c r="O71" s="206">
        <v>0.06</v>
      </c>
      <c r="P71" s="206">
        <v>4.2300000000000004</v>
      </c>
      <c r="Q71" s="206">
        <v>0.38</v>
      </c>
      <c r="R71" s="206">
        <v>0.74</v>
      </c>
      <c r="S71" s="206">
        <v>0.34</v>
      </c>
      <c r="T71" s="206">
        <v>0.18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2.2000000000000002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1.32</v>
      </c>
      <c r="E72" s="206">
        <v>0</v>
      </c>
      <c r="F72" s="206">
        <v>0.48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4.2300000000000004</v>
      </c>
      <c r="Q72" s="206">
        <v>0.38</v>
      </c>
      <c r="R72" s="206">
        <v>0.74</v>
      </c>
      <c r="S72" s="206">
        <v>0.34</v>
      </c>
      <c r="T72" s="206">
        <v>0.18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2.2000000000000002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1.32</v>
      </c>
      <c r="E73" s="206">
        <v>0</v>
      </c>
      <c r="F73" s="206">
        <v>0.48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4.2300000000000004</v>
      </c>
      <c r="Q73" s="206">
        <v>0.38</v>
      </c>
      <c r="R73" s="206">
        <v>0.74</v>
      </c>
      <c r="S73" s="206">
        <v>0.32</v>
      </c>
      <c r="T73" s="206">
        <v>0.18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2.2000000000000002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1.32</v>
      </c>
      <c r="E74" s="206">
        <v>0</v>
      </c>
      <c r="F74" s="206">
        <v>0.48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4.2300000000000004</v>
      </c>
      <c r="Q74" s="206">
        <v>0.38</v>
      </c>
      <c r="R74" s="206">
        <v>0.74</v>
      </c>
      <c r="S74" s="206">
        <v>0.32</v>
      </c>
      <c r="T74" s="206">
        <v>0.18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2.2000000000000002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0.48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0.06</v>
      </c>
      <c r="P75" s="206">
        <v>4.2300000000000004</v>
      </c>
      <c r="Q75" s="206">
        <v>0.38</v>
      </c>
      <c r="R75" s="206">
        <v>0.74</v>
      </c>
      <c r="S75" s="206">
        <v>0.34</v>
      </c>
      <c r="T75" s="206">
        <v>0.18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2.2000000000000002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0.48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0.06</v>
      </c>
      <c r="P76" s="206">
        <v>4.2300000000000004</v>
      </c>
      <c r="Q76" s="206">
        <v>0.38</v>
      </c>
      <c r="R76" s="206">
        <v>0.74</v>
      </c>
      <c r="S76" s="206">
        <v>0.34</v>
      </c>
      <c r="T76" s="206">
        <v>0.18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0.48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0.06</v>
      </c>
      <c r="P77" s="206">
        <v>4.2300000000000004</v>
      </c>
      <c r="Q77" s="206">
        <v>0.38</v>
      </c>
      <c r="R77" s="206">
        <v>0.74</v>
      </c>
      <c r="S77" s="206">
        <v>0.35</v>
      </c>
      <c r="T77" s="206">
        <v>0.18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0.48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0.06</v>
      </c>
      <c r="P78" s="206">
        <v>4.2300000000000004</v>
      </c>
      <c r="Q78" s="206">
        <v>0.38</v>
      </c>
      <c r="R78" s="206">
        <v>0.74</v>
      </c>
      <c r="S78" s="206">
        <v>0.41</v>
      </c>
      <c r="T78" s="206">
        <v>0.18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0.48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0.06</v>
      </c>
      <c r="P79" s="206">
        <v>4.2300000000000004</v>
      </c>
      <c r="Q79" s="206">
        <v>0.38</v>
      </c>
      <c r="R79" s="206">
        <v>0.74</v>
      </c>
      <c r="S79" s="206">
        <v>0.41</v>
      </c>
      <c r="T79" s="206">
        <v>0.18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2.14</v>
      </c>
      <c r="AD79" s="206">
        <v>0</v>
      </c>
      <c r="AE79" s="206">
        <v>0</v>
      </c>
      <c r="AF79" s="206">
        <v>0</v>
      </c>
      <c r="AG79" s="206">
        <v>2.0299999999999998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0.48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4.2300000000000004</v>
      </c>
      <c r="Q80" s="206">
        <v>0.38</v>
      </c>
      <c r="R80" s="206">
        <v>0.74</v>
      </c>
      <c r="S80" s="206">
        <v>0.41</v>
      </c>
      <c r="T80" s="206">
        <v>0.18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2.14</v>
      </c>
      <c r="AD80" s="206">
        <v>0</v>
      </c>
      <c r="AE80" s="206">
        <v>0</v>
      </c>
      <c r="AF80" s="206">
        <v>0</v>
      </c>
      <c r="AG80" s="206">
        <v>2.0299999999999998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0.48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4.2300000000000004</v>
      </c>
      <c r="Q81" s="206">
        <v>0.38</v>
      </c>
      <c r="R81" s="206">
        <v>0.74</v>
      </c>
      <c r="S81" s="206">
        <v>0.41</v>
      </c>
      <c r="T81" s="206">
        <v>0.18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2.14</v>
      </c>
      <c r="AD81" s="206">
        <v>0</v>
      </c>
      <c r="AE81" s="206">
        <v>0</v>
      </c>
      <c r="AF81" s="206">
        <v>0</v>
      </c>
      <c r="AG81" s="206">
        <v>2.0299999999999998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0.48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4.2300000000000004</v>
      </c>
      <c r="Q82" s="206">
        <v>0.38</v>
      </c>
      <c r="R82" s="206">
        <v>0.74</v>
      </c>
      <c r="S82" s="206">
        <v>0.41</v>
      </c>
      <c r="T82" s="206">
        <v>0.18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2.14</v>
      </c>
      <c r="AD82" s="206">
        <v>0</v>
      </c>
      <c r="AE82" s="206">
        <v>0</v>
      </c>
      <c r="AF82" s="206">
        <v>0</v>
      </c>
      <c r="AG82" s="206">
        <v>2.0299999999999998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0.48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4.2300000000000004</v>
      </c>
      <c r="Q83" s="206">
        <v>0.38</v>
      </c>
      <c r="R83" s="206">
        <v>0.74</v>
      </c>
      <c r="S83" s="206">
        <v>0.41</v>
      </c>
      <c r="T83" s="206">
        <v>0.18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2.14</v>
      </c>
      <c r="AD83" s="206">
        <v>0</v>
      </c>
      <c r="AE83" s="206">
        <v>0</v>
      </c>
      <c r="AF83" s="206">
        <v>0</v>
      </c>
      <c r="AG83" s="206">
        <v>41.33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0.48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4.2300000000000004</v>
      </c>
      <c r="Q84" s="206">
        <v>0.38</v>
      </c>
      <c r="R84" s="206">
        <v>0.74</v>
      </c>
      <c r="S84" s="206">
        <v>0.41</v>
      </c>
      <c r="T84" s="206">
        <v>0.18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2.14</v>
      </c>
      <c r="AD84" s="206">
        <v>0</v>
      </c>
      <c r="AE84" s="206">
        <v>0</v>
      </c>
      <c r="AF84" s="206">
        <v>0</v>
      </c>
      <c r="AG84" s="206">
        <v>41.33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0.48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4.2300000000000004</v>
      </c>
      <c r="Q85" s="206">
        <v>0.38</v>
      </c>
      <c r="R85" s="206">
        <v>0.74</v>
      </c>
      <c r="S85" s="206">
        <v>0.41</v>
      </c>
      <c r="T85" s="206">
        <v>0.18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2.14</v>
      </c>
      <c r="AD85" s="206">
        <v>0</v>
      </c>
      <c r="AE85" s="206">
        <v>0</v>
      </c>
      <c r="AF85" s="206">
        <v>0</v>
      </c>
      <c r="AG85" s="206">
        <v>41.33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0.48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4.2300000000000004</v>
      </c>
      <c r="Q86" s="206">
        <v>0.38</v>
      </c>
      <c r="R86" s="206">
        <v>0.74</v>
      </c>
      <c r="S86" s="206">
        <v>0.36</v>
      </c>
      <c r="T86" s="206">
        <v>0.18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2.14</v>
      </c>
      <c r="AD86" s="206">
        <v>0</v>
      </c>
      <c r="AE86" s="206">
        <v>0</v>
      </c>
      <c r="AF86" s="206">
        <v>0</v>
      </c>
      <c r="AG86" s="206">
        <v>41.33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1.34</v>
      </c>
      <c r="E87" s="206">
        <v>0</v>
      </c>
      <c r="F87" s="206">
        <v>0.48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0.06</v>
      </c>
      <c r="P87" s="206">
        <v>4.2300000000000004</v>
      </c>
      <c r="Q87" s="206">
        <v>0.38</v>
      </c>
      <c r="R87" s="206">
        <v>0.74</v>
      </c>
      <c r="S87" s="206">
        <v>0.36</v>
      </c>
      <c r="T87" s="206">
        <v>0.18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2.14</v>
      </c>
      <c r="AD87" s="206">
        <v>0</v>
      </c>
      <c r="AE87" s="206">
        <v>0</v>
      </c>
      <c r="AF87" s="206">
        <v>0</v>
      </c>
      <c r="AG87" s="206">
        <v>63.25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1.34</v>
      </c>
      <c r="E88" s="206">
        <v>0</v>
      </c>
      <c r="F88" s="206">
        <v>0.48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4.2300000000000004</v>
      </c>
      <c r="Q88" s="206">
        <v>0.38</v>
      </c>
      <c r="R88" s="206">
        <v>0.74</v>
      </c>
      <c r="S88" s="206">
        <v>0.36</v>
      </c>
      <c r="T88" s="206">
        <v>0.18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2.14</v>
      </c>
      <c r="AD88" s="206">
        <v>0</v>
      </c>
      <c r="AE88" s="206">
        <v>0</v>
      </c>
      <c r="AF88" s="206">
        <v>0</v>
      </c>
      <c r="AG88" s="206">
        <v>63.25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1.34</v>
      </c>
      <c r="E89" s="206">
        <v>0</v>
      </c>
      <c r="F89" s="206">
        <v>0.48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4.2300000000000004</v>
      </c>
      <c r="Q89" s="206">
        <v>0.38</v>
      </c>
      <c r="R89" s="206">
        <v>0.74</v>
      </c>
      <c r="S89" s="206">
        <v>0.36</v>
      </c>
      <c r="T89" s="206">
        <v>0.18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2.14</v>
      </c>
      <c r="AD89" s="206">
        <v>0</v>
      </c>
      <c r="AE89" s="206">
        <v>0</v>
      </c>
      <c r="AF89" s="206">
        <v>0</v>
      </c>
      <c r="AG89" s="206">
        <v>62.19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1.34</v>
      </c>
      <c r="E90" s="206">
        <v>0</v>
      </c>
      <c r="F90" s="206">
        <v>0.48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4.2300000000000004</v>
      </c>
      <c r="Q90" s="206">
        <v>0.38</v>
      </c>
      <c r="R90" s="206">
        <v>0.74</v>
      </c>
      <c r="S90" s="206">
        <v>0.36</v>
      </c>
      <c r="T90" s="206">
        <v>0.18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2.14</v>
      </c>
      <c r="AD90" s="206">
        <v>0</v>
      </c>
      <c r="AE90" s="206">
        <v>0</v>
      </c>
      <c r="AF90" s="206">
        <v>0</v>
      </c>
      <c r="AG90" s="206">
        <v>62.19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1.34</v>
      </c>
      <c r="E91" s="206">
        <v>0</v>
      </c>
      <c r="F91" s="206">
        <v>0.48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4.2300000000000004</v>
      </c>
      <c r="Q91" s="206">
        <v>0.38</v>
      </c>
      <c r="R91" s="206">
        <v>0.74</v>
      </c>
      <c r="S91" s="206">
        <v>0.23</v>
      </c>
      <c r="T91" s="206">
        <v>0.18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2.14</v>
      </c>
      <c r="AD91" s="206">
        <v>0</v>
      </c>
      <c r="AE91" s="206">
        <v>0</v>
      </c>
      <c r="AF91" s="206">
        <v>0</v>
      </c>
      <c r="AG91" s="206">
        <v>62.19</v>
      </c>
      <c r="AH91" s="206">
        <v>0</v>
      </c>
      <c r="AI91" s="206">
        <v>0</v>
      </c>
      <c r="AJ91" s="206">
        <v>0</v>
      </c>
      <c r="AK91" s="206">
        <v>4.93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1.34</v>
      </c>
      <c r="E92" s="206">
        <v>0</v>
      </c>
      <c r="F92" s="206">
        <v>0.48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0.06</v>
      </c>
      <c r="P92" s="206">
        <v>4.2300000000000004</v>
      </c>
      <c r="Q92" s="206">
        <v>0.38</v>
      </c>
      <c r="R92" s="206">
        <v>0.74</v>
      </c>
      <c r="S92" s="206">
        <v>0.33</v>
      </c>
      <c r="T92" s="206">
        <v>0.18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2.14</v>
      </c>
      <c r="AD92" s="206">
        <v>0</v>
      </c>
      <c r="AE92" s="206">
        <v>0</v>
      </c>
      <c r="AF92" s="206">
        <v>0</v>
      </c>
      <c r="AG92" s="206">
        <v>62.19</v>
      </c>
      <c r="AH92" s="206">
        <v>0</v>
      </c>
      <c r="AI92" s="206">
        <v>0</v>
      </c>
      <c r="AJ92" s="206">
        <v>0</v>
      </c>
      <c r="AK92" s="206">
        <v>4.93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1.34</v>
      </c>
      <c r="E93" s="206">
        <v>0</v>
      </c>
      <c r="F93" s="206">
        <v>0.48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4.2300000000000004</v>
      </c>
      <c r="Q93" s="206">
        <v>0.38</v>
      </c>
      <c r="R93" s="206">
        <v>0.74</v>
      </c>
      <c r="S93" s="206">
        <v>0.34</v>
      </c>
      <c r="T93" s="206">
        <v>0.18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2.14</v>
      </c>
      <c r="AD93" s="206">
        <v>0</v>
      </c>
      <c r="AE93" s="206">
        <v>0</v>
      </c>
      <c r="AF93" s="206">
        <v>0</v>
      </c>
      <c r="AG93" s="206">
        <v>62.19</v>
      </c>
      <c r="AH93" s="206">
        <v>0</v>
      </c>
      <c r="AI93" s="206">
        <v>0</v>
      </c>
      <c r="AJ93" s="206">
        <v>0</v>
      </c>
      <c r="AK93" s="206">
        <v>4.93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1.34</v>
      </c>
      <c r="E94" s="206">
        <v>0</v>
      </c>
      <c r="F94" s="206">
        <v>0.48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4.2300000000000004</v>
      </c>
      <c r="Q94" s="206">
        <v>0.38</v>
      </c>
      <c r="R94" s="206">
        <v>0.74</v>
      </c>
      <c r="S94" s="206">
        <v>0.33</v>
      </c>
      <c r="T94" s="206">
        <v>0.18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2.14</v>
      </c>
      <c r="AD94" s="206">
        <v>0</v>
      </c>
      <c r="AE94" s="206">
        <v>0</v>
      </c>
      <c r="AF94" s="206">
        <v>0</v>
      </c>
      <c r="AG94" s="206">
        <v>61.17</v>
      </c>
      <c r="AH94" s="206">
        <v>0</v>
      </c>
      <c r="AI94" s="206">
        <v>0</v>
      </c>
      <c r="AJ94" s="206">
        <v>0</v>
      </c>
      <c r="AK94" s="206">
        <v>4.93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1.34</v>
      </c>
      <c r="E95" s="206">
        <v>0</v>
      </c>
      <c r="F95" s="206">
        <v>0.48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4.2300000000000004</v>
      </c>
      <c r="Q95" s="206">
        <v>0.38</v>
      </c>
      <c r="R95" s="206">
        <v>0.74</v>
      </c>
      <c r="S95" s="206">
        <v>0.33</v>
      </c>
      <c r="T95" s="206">
        <v>0.18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2.14</v>
      </c>
      <c r="AD95" s="206">
        <v>0</v>
      </c>
      <c r="AE95" s="206">
        <v>0</v>
      </c>
      <c r="AF95" s="206">
        <v>0</v>
      </c>
      <c r="AG95" s="206">
        <v>57.11</v>
      </c>
      <c r="AH95" s="206">
        <v>0</v>
      </c>
      <c r="AI95" s="206">
        <v>0</v>
      </c>
      <c r="AJ95" s="206">
        <v>0</v>
      </c>
      <c r="AK95" s="206">
        <v>4.93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1.34</v>
      </c>
      <c r="E96" s="206">
        <v>0</v>
      </c>
      <c r="F96" s="206">
        <v>0.48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4.2300000000000004</v>
      </c>
      <c r="Q96" s="206">
        <v>0.2</v>
      </c>
      <c r="R96" s="206">
        <v>0.74</v>
      </c>
      <c r="S96" s="206">
        <v>0.24</v>
      </c>
      <c r="T96" s="206">
        <v>0.18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2.14</v>
      </c>
      <c r="AD96" s="206">
        <v>0</v>
      </c>
      <c r="AE96" s="206">
        <v>0</v>
      </c>
      <c r="AF96" s="206">
        <v>0</v>
      </c>
      <c r="AG96" s="206">
        <v>57.11</v>
      </c>
      <c r="AH96" s="206">
        <v>0</v>
      </c>
      <c r="AI96" s="206">
        <v>0</v>
      </c>
      <c r="AJ96" s="206">
        <v>0</v>
      </c>
      <c r="AK96" s="206">
        <v>4.93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1.34</v>
      </c>
      <c r="E97" s="206">
        <v>0</v>
      </c>
      <c r="F97" s="206">
        <v>0.48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0.2</v>
      </c>
      <c r="R97" s="206">
        <v>0.74</v>
      </c>
      <c r="S97" s="206">
        <v>0.24</v>
      </c>
      <c r="T97" s="206">
        <v>0.18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2.14</v>
      </c>
      <c r="AD97" s="206">
        <v>0</v>
      </c>
      <c r="AE97" s="206">
        <v>0</v>
      </c>
      <c r="AF97" s="206">
        <v>0</v>
      </c>
      <c r="AG97" s="206">
        <v>57.11</v>
      </c>
      <c r="AH97" s="206">
        <v>0</v>
      </c>
      <c r="AI97" s="206">
        <v>0</v>
      </c>
      <c r="AJ97" s="206">
        <v>0</v>
      </c>
      <c r="AK97" s="206">
        <v>4.93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1.34</v>
      </c>
      <c r="E98" s="206">
        <v>0</v>
      </c>
      <c r="F98" s="206">
        <v>0.48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0.2</v>
      </c>
      <c r="R98" s="206">
        <v>0.74</v>
      </c>
      <c r="S98" s="206">
        <v>0.24</v>
      </c>
      <c r="T98" s="206">
        <v>0.18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2.14</v>
      </c>
      <c r="AD98" s="206">
        <v>0</v>
      </c>
      <c r="AE98" s="206">
        <v>0</v>
      </c>
      <c r="AF98" s="206">
        <v>0</v>
      </c>
      <c r="AG98" s="206">
        <v>57.11</v>
      </c>
      <c r="AH98" s="206">
        <v>0</v>
      </c>
      <c r="AI98" s="206">
        <v>0</v>
      </c>
      <c r="AJ98" s="206">
        <v>0</v>
      </c>
      <c r="AK98" s="206">
        <v>4.93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3.1889999999999953E-2</v>
      </c>
      <c r="E99">
        <f t="shared" si="0"/>
        <v>0</v>
      </c>
      <c r="F99">
        <f t="shared" si="0"/>
        <v>1.1519999999999983E-2</v>
      </c>
      <c r="G99">
        <f t="shared" si="0"/>
        <v>1.463999999999999E-2</v>
      </c>
      <c r="H99">
        <f t="shared" si="0"/>
        <v>0</v>
      </c>
      <c r="I99">
        <f t="shared" si="0"/>
        <v>6.3684999999999922E-2</v>
      </c>
      <c r="J99">
        <f t="shared" si="0"/>
        <v>1.440000000000001E-3</v>
      </c>
      <c r="K99">
        <f t="shared" si="0"/>
        <v>5.5317500000000117E-2</v>
      </c>
      <c r="L99">
        <f t="shared" si="0"/>
        <v>1.4849999999999976E-3</v>
      </c>
      <c r="M99">
        <f t="shared" si="0"/>
        <v>2.1674999999999976E-3</v>
      </c>
      <c r="N99">
        <f t="shared" si="0"/>
        <v>2.3999999999999955E-3</v>
      </c>
      <c r="O99">
        <f t="shared" si="0"/>
        <v>1.4399999999999979E-3</v>
      </c>
      <c r="P99">
        <f t="shared" si="0"/>
        <v>0.1015500000000001</v>
      </c>
      <c r="Q99">
        <f t="shared" si="0"/>
        <v>7.4274999999999931E-3</v>
      </c>
      <c r="R99">
        <f t="shared" si="0"/>
        <v>1.4135000000000014E-2</v>
      </c>
      <c r="S99">
        <f t="shared" si="0"/>
        <v>6.6224999999999999E-3</v>
      </c>
      <c r="T99">
        <f t="shared" si="0"/>
        <v>4.6874999999999981E-3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5.1819999999999894E-2</v>
      </c>
      <c r="AD99">
        <f t="shared" si="0"/>
        <v>4.6999999999999999E-4</v>
      </c>
      <c r="AE99">
        <f t="shared" si="0"/>
        <v>0</v>
      </c>
      <c r="AF99">
        <f t="shared" si="0"/>
        <v>0</v>
      </c>
      <c r="AG99">
        <f t="shared" si="0"/>
        <v>0.24948500000000004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0.12453500000000016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13.88</v>
      </c>
      <c r="E3" s="206">
        <v>0</v>
      </c>
      <c r="F3" s="206">
        <v>5.34</v>
      </c>
      <c r="G3" s="206">
        <v>6.75</v>
      </c>
      <c r="H3" s="206">
        <v>0</v>
      </c>
      <c r="I3" s="206">
        <v>28.46</v>
      </c>
      <c r="J3" s="206">
        <v>0.34</v>
      </c>
      <c r="K3" s="206">
        <v>9.35</v>
      </c>
      <c r="L3" s="206">
        <v>34.049999999999997</v>
      </c>
      <c r="M3" s="206">
        <v>1.04</v>
      </c>
      <c r="N3" s="206">
        <v>1.42</v>
      </c>
      <c r="O3" s="206">
        <v>0</v>
      </c>
      <c r="P3" s="206">
        <v>1.49</v>
      </c>
      <c r="Q3" s="206">
        <v>4.8499999999999996</v>
      </c>
      <c r="R3" s="206">
        <v>0.77</v>
      </c>
      <c r="S3" s="206">
        <v>1.43</v>
      </c>
      <c r="T3" s="206">
        <v>0.31</v>
      </c>
      <c r="U3" s="206">
        <v>0.85</v>
      </c>
      <c r="V3" s="206">
        <v>0.25</v>
      </c>
      <c r="W3" s="206">
        <v>0.43</v>
      </c>
      <c r="X3" s="206">
        <v>1.79</v>
      </c>
      <c r="Y3" s="206">
        <v>0</v>
      </c>
      <c r="Z3" s="206">
        <v>1.54</v>
      </c>
      <c r="AA3" s="206">
        <v>0.97</v>
      </c>
      <c r="AB3" s="206">
        <v>0</v>
      </c>
      <c r="AC3" s="206">
        <v>13.58</v>
      </c>
      <c r="AD3" s="206">
        <v>0</v>
      </c>
      <c r="AE3" s="206">
        <v>0</v>
      </c>
      <c r="AF3" s="206">
        <v>0</v>
      </c>
      <c r="AG3" s="206">
        <v>1.29</v>
      </c>
      <c r="AH3" s="206">
        <v>0</v>
      </c>
      <c r="AI3" s="206">
        <v>0</v>
      </c>
      <c r="AJ3" s="206">
        <v>0</v>
      </c>
      <c r="AK3" s="206">
        <v>17.13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13.88</v>
      </c>
      <c r="E4" s="206">
        <v>0</v>
      </c>
      <c r="F4" s="206">
        <v>5.34</v>
      </c>
      <c r="G4" s="206">
        <v>6.75</v>
      </c>
      <c r="H4" s="206">
        <v>0</v>
      </c>
      <c r="I4" s="206">
        <v>28.46</v>
      </c>
      <c r="J4" s="206">
        <v>0.34</v>
      </c>
      <c r="K4" s="206">
        <v>9.35</v>
      </c>
      <c r="L4" s="206">
        <v>15.3</v>
      </c>
      <c r="M4" s="206">
        <v>1.04</v>
      </c>
      <c r="N4" s="206">
        <v>1.42</v>
      </c>
      <c r="O4" s="206">
        <v>0</v>
      </c>
      <c r="P4" s="206">
        <v>1.49</v>
      </c>
      <c r="Q4" s="206">
        <v>5.89</v>
      </c>
      <c r="R4" s="206">
        <v>0.77</v>
      </c>
      <c r="S4" s="206">
        <v>1.43</v>
      </c>
      <c r="T4" s="206">
        <v>0.31</v>
      </c>
      <c r="U4" s="206">
        <v>0.85</v>
      </c>
      <c r="V4" s="206">
        <v>0.25</v>
      </c>
      <c r="W4" s="206">
        <v>0.43</v>
      </c>
      <c r="X4" s="206">
        <v>1.79</v>
      </c>
      <c r="Y4" s="206">
        <v>0</v>
      </c>
      <c r="Z4" s="206">
        <v>1.54</v>
      </c>
      <c r="AA4" s="206">
        <v>0.97</v>
      </c>
      <c r="AB4" s="206">
        <v>0</v>
      </c>
      <c r="AC4" s="206">
        <v>13.58</v>
      </c>
      <c r="AD4" s="206">
        <v>0</v>
      </c>
      <c r="AE4" s="206">
        <v>0</v>
      </c>
      <c r="AF4" s="206">
        <v>0</v>
      </c>
      <c r="AG4" s="206">
        <v>1.29</v>
      </c>
      <c r="AH4" s="206">
        <v>0</v>
      </c>
      <c r="AI4" s="206">
        <v>0</v>
      </c>
      <c r="AJ4" s="206">
        <v>0</v>
      </c>
      <c r="AK4" s="206">
        <v>17.13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13.88</v>
      </c>
      <c r="E5" s="206">
        <v>0</v>
      </c>
      <c r="F5" s="206">
        <v>5.34</v>
      </c>
      <c r="G5" s="206">
        <v>6.75</v>
      </c>
      <c r="H5" s="206">
        <v>0</v>
      </c>
      <c r="I5" s="206">
        <v>28.46</v>
      </c>
      <c r="J5" s="206">
        <v>0.34</v>
      </c>
      <c r="K5" s="206">
        <v>9.35</v>
      </c>
      <c r="L5" s="206">
        <v>15.3</v>
      </c>
      <c r="M5" s="206">
        <v>1.04</v>
      </c>
      <c r="N5" s="206">
        <v>1.42</v>
      </c>
      <c r="O5" s="206">
        <v>0</v>
      </c>
      <c r="P5" s="206">
        <v>1.17</v>
      </c>
      <c r="Q5" s="206">
        <v>4.51</v>
      </c>
      <c r="R5" s="206">
        <v>0.77</v>
      </c>
      <c r="S5" s="206">
        <v>0.69</v>
      </c>
      <c r="T5" s="206">
        <v>0.31</v>
      </c>
      <c r="U5" s="206">
        <v>0.85</v>
      </c>
      <c r="V5" s="206">
        <v>0.25</v>
      </c>
      <c r="W5" s="206">
        <v>0.43</v>
      </c>
      <c r="X5" s="206">
        <v>1.79</v>
      </c>
      <c r="Y5" s="206">
        <v>0</v>
      </c>
      <c r="Z5" s="206">
        <v>1.54</v>
      </c>
      <c r="AA5" s="206">
        <v>0.97</v>
      </c>
      <c r="AB5" s="206">
        <v>0</v>
      </c>
      <c r="AC5" s="206">
        <v>13.58</v>
      </c>
      <c r="AD5" s="206">
        <v>0</v>
      </c>
      <c r="AE5" s="206">
        <v>0</v>
      </c>
      <c r="AF5" s="206">
        <v>0</v>
      </c>
      <c r="AG5" s="206">
        <v>1.29</v>
      </c>
      <c r="AH5" s="206">
        <v>0</v>
      </c>
      <c r="AI5" s="206">
        <v>0</v>
      </c>
      <c r="AJ5" s="206">
        <v>0</v>
      </c>
      <c r="AK5" s="206">
        <v>17.13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13.88</v>
      </c>
      <c r="E6" s="206">
        <v>0</v>
      </c>
      <c r="F6" s="206">
        <v>5.34</v>
      </c>
      <c r="G6" s="206">
        <v>6.75</v>
      </c>
      <c r="H6" s="206">
        <v>0</v>
      </c>
      <c r="I6" s="206">
        <v>28.46</v>
      </c>
      <c r="J6" s="206">
        <v>0.34</v>
      </c>
      <c r="K6" s="206">
        <v>9.35</v>
      </c>
      <c r="L6" s="206">
        <v>15.3</v>
      </c>
      <c r="M6" s="206">
        <v>1.04</v>
      </c>
      <c r="N6" s="206">
        <v>1.42</v>
      </c>
      <c r="O6" s="206">
        <v>0</v>
      </c>
      <c r="P6" s="206">
        <v>1.17</v>
      </c>
      <c r="Q6" s="206">
        <v>4.51</v>
      </c>
      <c r="R6" s="206">
        <v>0.77</v>
      </c>
      <c r="S6" s="206">
        <v>0.69</v>
      </c>
      <c r="T6" s="206">
        <v>0.31</v>
      </c>
      <c r="U6" s="206">
        <v>0.85</v>
      </c>
      <c r="V6" s="206">
        <v>0.25</v>
      </c>
      <c r="W6" s="206">
        <v>0.43</v>
      </c>
      <c r="X6" s="206">
        <v>1.79</v>
      </c>
      <c r="Y6" s="206">
        <v>0</v>
      </c>
      <c r="Z6" s="206">
        <v>1.54</v>
      </c>
      <c r="AA6" s="206">
        <v>0.97</v>
      </c>
      <c r="AB6" s="206">
        <v>0</v>
      </c>
      <c r="AC6" s="206">
        <v>13.58</v>
      </c>
      <c r="AD6" s="206">
        <v>0</v>
      </c>
      <c r="AE6" s="206">
        <v>0</v>
      </c>
      <c r="AF6" s="206">
        <v>0</v>
      </c>
      <c r="AG6" s="206">
        <v>1.29</v>
      </c>
      <c r="AH6" s="206">
        <v>0</v>
      </c>
      <c r="AI6" s="206">
        <v>0</v>
      </c>
      <c r="AJ6" s="206">
        <v>0</v>
      </c>
      <c r="AK6" s="206">
        <v>17.13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13.88</v>
      </c>
      <c r="E7" s="206">
        <v>0</v>
      </c>
      <c r="F7" s="206">
        <v>5.34</v>
      </c>
      <c r="G7" s="206">
        <v>6.75</v>
      </c>
      <c r="H7" s="206">
        <v>0</v>
      </c>
      <c r="I7" s="206">
        <v>28.46</v>
      </c>
      <c r="J7" s="206">
        <v>0.34</v>
      </c>
      <c r="K7" s="206">
        <v>9.35</v>
      </c>
      <c r="L7" s="206">
        <v>15.3</v>
      </c>
      <c r="M7" s="206">
        <v>1.04</v>
      </c>
      <c r="N7" s="206">
        <v>1.42</v>
      </c>
      <c r="O7" s="206">
        <v>0</v>
      </c>
      <c r="P7" s="206">
        <v>1.17</v>
      </c>
      <c r="Q7" s="206">
        <v>4.51</v>
      </c>
      <c r="R7" s="206">
        <v>0.77</v>
      </c>
      <c r="S7" s="206">
        <v>0.69</v>
      </c>
      <c r="T7" s="206">
        <v>0.31</v>
      </c>
      <c r="U7" s="206">
        <v>0.85</v>
      </c>
      <c r="V7" s="206">
        <v>0.25</v>
      </c>
      <c r="W7" s="206">
        <v>0.43</v>
      </c>
      <c r="X7" s="206">
        <v>1.79</v>
      </c>
      <c r="Y7" s="206">
        <v>0</v>
      </c>
      <c r="Z7" s="206">
        <v>1.54</v>
      </c>
      <c r="AA7" s="206">
        <v>0.97</v>
      </c>
      <c r="AB7" s="206">
        <v>0</v>
      </c>
      <c r="AC7" s="206">
        <v>13.58</v>
      </c>
      <c r="AD7" s="206">
        <v>0</v>
      </c>
      <c r="AE7" s="206">
        <v>0</v>
      </c>
      <c r="AF7" s="206">
        <v>0</v>
      </c>
      <c r="AG7" s="206">
        <v>1.29</v>
      </c>
      <c r="AH7" s="206">
        <v>0</v>
      </c>
      <c r="AI7" s="206">
        <v>0</v>
      </c>
      <c r="AJ7" s="206">
        <v>0</v>
      </c>
      <c r="AK7" s="206">
        <v>17.13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13.88</v>
      </c>
      <c r="E8" s="206">
        <v>0</v>
      </c>
      <c r="F8" s="206">
        <v>5.34</v>
      </c>
      <c r="G8" s="206">
        <v>6.75</v>
      </c>
      <c r="H8" s="206">
        <v>0</v>
      </c>
      <c r="I8" s="206">
        <v>28.46</v>
      </c>
      <c r="J8" s="206">
        <v>0.34</v>
      </c>
      <c r="K8" s="206">
        <v>9.35</v>
      </c>
      <c r="L8" s="206">
        <v>15.3</v>
      </c>
      <c r="M8" s="206">
        <v>1.04</v>
      </c>
      <c r="N8" s="206">
        <v>1.42</v>
      </c>
      <c r="O8" s="206">
        <v>0</v>
      </c>
      <c r="P8" s="206">
        <v>1.17</v>
      </c>
      <c r="Q8" s="206">
        <v>4.51</v>
      </c>
      <c r="R8" s="206">
        <v>0.77</v>
      </c>
      <c r="S8" s="206">
        <v>0.66</v>
      </c>
      <c r="T8" s="206">
        <v>0.31</v>
      </c>
      <c r="U8" s="206">
        <v>0.85</v>
      </c>
      <c r="V8" s="206">
        <v>0.25</v>
      </c>
      <c r="W8" s="206">
        <v>0.43</v>
      </c>
      <c r="X8" s="206">
        <v>1.79</v>
      </c>
      <c r="Y8" s="206">
        <v>0</v>
      </c>
      <c r="Z8" s="206">
        <v>1.54</v>
      </c>
      <c r="AA8" s="206">
        <v>0.97</v>
      </c>
      <c r="AB8" s="206">
        <v>0</v>
      </c>
      <c r="AC8" s="206">
        <v>13.58</v>
      </c>
      <c r="AD8" s="206">
        <v>0</v>
      </c>
      <c r="AE8" s="206">
        <v>0</v>
      </c>
      <c r="AF8" s="206">
        <v>0</v>
      </c>
      <c r="AG8" s="206">
        <v>1.29</v>
      </c>
      <c r="AH8" s="206">
        <v>0</v>
      </c>
      <c r="AI8" s="206">
        <v>0</v>
      </c>
      <c r="AJ8" s="206">
        <v>0</v>
      </c>
      <c r="AK8" s="206">
        <v>17.13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13.88</v>
      </c>
      <c r="E9" s="206">
        <v>0</v>
      </c>
      <c r="F9" s="206">
        <v>5.34</v>
      </c>
      <c r="G9" s="206">
        <v>6.75</v>
      </c>
      <c r="H9" s="206">
        <v>0</v>
      </c>
      <c r="I9" s="206">
        <v>28.46</v>
      </c>
      <c r="J9" s="206">
        <v>0.34</v>
      </c>
      <c r="K9" s="206">
        <v>9.35</v>
      </c>
      <c r="L9" s="206">
        <v>98.21</v>
      </c>
      <c r="M9" s="206">
        <v>1.04</v>
      </c>
      <c r="N9" s="206">
        <v>1.42</v>
      </c>
      <c r="O9" s="206">
        <v>0</v>
      </c>
      <c r="P9" s="206">
        <v>1.17</v>
      </c>
      <c r="Q9" s="206">
        <v>4.51</v>
      </c>
      <c r="R9" s="206">
        <v>8.4499999999999993</v>
      </c>
      <c r="S9" s="206">
        <v>1.91</v>
      </c>
      <c r="T9" s="206">
        <v>0.31</v>
      </c>
      <c r="U9" s="206">
        <v>0.85</v>
      </c>
      <c r="V9" s="206">
        <v>0.25</v>
      </c>
      <c r="W9" s="206">
        <v>8.76</v>
      </c>
      <c r="X9" s="206">
        <v>1.79</v>
      </c>
      <c r="Y9" s="206">
        <v>0</v>
      </c>
      <c r="Z9" s="206">
        <v>1.54</v>
      </c>
      <c r="AA9" s="206">
        <v>0.97</v>
      </c>
      <c r="AB9" s="206">
        <v>0</v>
      </c>
      <c r="AC9" s="206">
        <v>13.58</v>
      </c>
      <c r="AD9" s="206">
        <v>0</v>
      </c>
      <c r="AE9" s="206">
        <v>0</v>
      </c>
      <c r="AF9" s="206">
        <v>0</v>
      </c>
      <c r="AG9" s="206">
        <v>1.29</v>
      </c>
      <c r="AH9" s="206">
        <v>0</v>
      </c>
      <c r="AI9" s="206">
        <v>0</v>
      </c>
      <c r="AJ9" s="206">
        <v>0</v>
      </c>
      <c r="AK9" s="206">
        <v>17.13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13.88</v>
      </c>
      <c r="E10" s="206">
        <v>0</v>
      </c>
      <c r="F10" s="206">
        <v>5.34</v>
      </c>
      <c r="G10" s="206">
        <v>6.75</v>
      </c>
      <c r="H10" s="206">
        <v>0</v>
      </c>
      <c r="I10" s="206">
        <v>28.46</v>
      </c>
      <c r="J10" s="206">
        <v>0.34</v>
      </c>
      <c r="K10" s="206">
        <v>9.35</v>
      </c>
      <c r="L10" s="206">
        <v>182.73</v>
      </c>
      <c r="M10" s="206">
        <v>1.04</v>
      </c>
      <c r="N10" s="206">
        <v>1.42</v>
      </c>
      <c r="O10" s="206">
        <v>0</v>
      </c>
      <c r="P10" s="206">
        <v>1.17</v>
      </c>
      <c r="Q10" s="206">
        <v>4.05</v>
      </c>
      <c r="R10" s="206">
        <v>8.4499999999999993</v>
      </c>
      <c r="S10" s="206">
        <v>1.73</v>
      </c>
      <c r="T10" s="206">
        <v>0.31</v>
      </c>
      <c r="U10" s="206">
        <v>0.85</v>
      </c>
      <c r="V10" s="206">
        <v>0.25</v>
      </c>
      <c r="W10" s="206">
        <v>8.76</v>
      </c>
      <c r="X10" s="206">
        <v>1.79</v>
      </c>
      <c r="Y10" s="206">
        <v>0</v>
      </c>
      <c r="Z10" s="206">
        <v>1.54</v>
      </c>
      <c r="AA10" s="206">
        <v>0.97</v>
      </c>
      <c r="AB10" s="206">
        <v>0</v>
      </c>
      <c r="AC10" s="206">
        <v>13.58</v>
      </c>
      <c r="AD10" s="206">
        <v>0</v>
      </c>
      <c r="AE10" s="206">
        <v>0</v>
      </c>
      <c r="AF10" s="206">
        <v>0</v>
      </c>
      <c r="AG10" s="206">
        <v>1.29</v>
      </c>
      <c r="AH10" s="206">
        <v>0</v>
      </c>
      <c r="AI10" s="206">
        <v>0</v>
      </c>
      <c r="AJ10" s="206">
        <v>0</v>
      </c>
      <c r="AK10" s="206">
        <v>17.13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13.88</v>
      </c>
      <c r="E11" s="206">
        <v>0</v>
      </c>
      <c r="F11" s="206">
        <v>5.34</v>
      </c>
      <c r="G11" s="206">
        <v>6.75</v>
      </c>
      <c r="H11" s="206">
        <v>0</v>
      </c>
      <c r="I11" s="206">
        <v>28.46</v>
      </c>
      <c r="J11" s="206">
        <v>0.34</v>
      </c>
      <c r="K11" s="206">
        <v>9.35</v>
      </c>
      <c r="L11" s="206">
        <v>182.73</v>
      </c>
      <c r="M11" s="206">
        <v>1.04</v>
      </c>
      <c r="N11" s="206">
        <v>1.42</v>
      </c>
      <c r="O11" s="206">
        <v>0</v>
      </c>
      <c r="P11" s="206">
        <v>1.17</v>
      </c>
      <c r="Q11" s="206">
        <v>4.51</v>
      </c>
      <c r="R11" s="206">
        <v>8.4499999999999993</v>
      </c>
      <c r="S11" s="206">
        <v>1.91</v>
      </c>
      <c r="T11" s="206">
        <v>0.31</v>
      </c>
      <c r="U11" s="206">
        <v>0.85</v>
      </c>
      <c r="V11" s="206">
        <v>0.25</v>
      </c>
      <c r="W11" s="206">
        <v>8.76</v>
      </c>
      <c r="X11" s="206">
        <v>0.8</v>
      </c>
      <c r="Y11" s="206">
        <v>0</v>
      </c>
      <c r="Z11" s="206">
        <v>1.54</v>
      </c>
      <c r="AA11" s="206">
        <v>0.97</v>
      </c>
      <c r="AB11" s="206">
        <v>0</v>
      </c>
      <c r="AC11" s="206">
        <v>13.58</v>
      </c>
      <c r="AD11" s="206">
        <v>0</v>
      </c>
      <c r="AE11" s="206">
        <v>0</v>
      </c>
      <c r="AF11" s="206">
        <v>0</v>
      </c>
      <c r="AG11" s="206">
        <v>1.29</v>
      </c>
      <c r="AH11" s="206">
        <v>0</v>
      </c>
      <c r="AI11" s="206">
        <v>0</v>
      </c>
      <c r="AJ11" s="206">
        <v>0</v>
      </c>
      <c r="AK11" s="206">
        <v>13.91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13.88</v>
      </c>
      <c r="E12" s="206">
        <v>0</v>
      </c>
      <c r="F12" s="206">
        <v>5.34</v>
      </c>
      <c r="G12" s="206">
        <v>6.75</v>
      </c>
      <c r="H12" s="206">
        <v>0</v>
      </c>
      <c r="I12" s="206">
        <v>28.46</v>
      </c>
      <c r="J12" s="206">
        <v>0.34</v>
      </c>
      <c r="K12" s="206">
        <v>9.35</v>
      </c>
      <c r="L12" s="206">
        <v>182.73</v>
      </c>
      <c r="M12" s="206">
        <v>1.04</v>
      </c>
      <c r="N12" s="206">
        <v>1.42</v>
      </c>
      <c r="O12" s="206">
        <v>0</v>
      </c>
      <c r="P12" s="206">
        <v>1.17</v>
      </c>
      <c r="Q12" s="206">
        <v>4.51</v>
      </c>
      <c r="R12" s="206">
        <v>8.4499999999999993</v>
      </c>
      <c r="S12" s="206">
        <v>1.91</v>
      </c>
      <c r="T12" s="206">
        <v>0.31</v>
      </c>
      <c r="U12" s="206">
        <v>0.85</v>
      </c>
      <c r="V12" s="206">
        <v>0.25</v>
      </c>
      <c r="W12" s="206">
        <v>8.76</v>
      </c>
      <c r="X12" s="206">
        <v>1.79</v>
      </c>
      <c r="Y12" s="206">
        <v>0</v>
      </c>
      <c r="Z12" s="206">
        <v>1.54</v>
      </c>
      <c r="AA12" s="206">
        <v>0.97</v>
      </c>
      <c r="AB12" s="206">
        <v>0</v>
      </c>
      <c r="AC12" s="206">
        <v>13.58</v>
      </c>
      <c r="AD12" s="206">
        <v>0</v>
      </c>
      <c r="AE12" s="206">
        <v>0</v>
      </c>
      <c r="AF12" s="206">
        <v>0</v>
      </c>
      <c r="AG12" s="206">
        <v>1.29</v>
      </c>
      <c r="AH12" s="206">
        <v>0</v>
      </c>
      <c r="AI12" s="206">
        <v>0</v>
      </c>
      <c r="AJ12" s="206">
        <v>0</v>
      </c>
      <c r="AK12" s="206">
        <v>17.13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13.88</v>
      </c>
      <c r="E13" s="206">
        <v>0</v>
      </c>
      <c r="F13" s="206">
        <v>5.34</v>
      </c>
      <c r="G13" s="206">
        <v>6.75</v>
      </c>
      <c r="H13" s="206">
        <v>0</v>
      </c>
      <c r="I13" s="206">
        <v>28.46</v>
      </c>
      <c r="J13" s="206">
        <v>0.34</v>
      </c>
      <c r="K13" s="206">
        <v>9.35</v>
      </c>
      <c r="L13" s="206">
        <v>182.73</v>
      </c>
      <c r="M13" s="206">
        <v>1.04</v>
      </c>
      <c r="N13" s="206">
        <v>1.42</v>
      </c>
      <c r="O13" s="206">
        <v>0</v>
      </c>
      <c r="P13" s="206">
        <v>1.17</v>
      </c>
      <c r="Q13" s="206">
        <v>4.51</v>
      </c>
      <c r="R13" s="206">
        <v>8.4499999999999993</v>
      </c>
      <c r="S13" s="206">
        <v>1.91</v>
      </c>
      <c r="T13" s="206">
        <v>0.36</v>
      </c>
      <c r="U13" s="206">
        <v>0.85</v>
      </c>
      <c r="V13" s="206">
        <v>0.25</v>
      </c>
      <c r="W13" s="206">
        <v>8.76</v>
      </c>
      <c r="X13" s="206">
        <v>0</v>
      </c>
      <c r="Y13" s="206">
        <v>0</v>
      </c>
      <c r="Z13" s="206">
        <v>1.54</v>
      </c>
      <c r="AA13" s="206">
        <v>0.97</v>
      </c>
      <c r="AB13" s="206">
        <v>0</v>
      </c>
      <c r="AC13" s="206">
        <v>13.53</v>
      </c>
      <c r="AD13" s="206">
        <v>0</v>
      </c>
      <c r="AE13" s="206">
        <v>0</v>
      </c>
      <c r="AF13" s="206">
        <v>0</v>
      </c>
      <c r="AG13" s="206">
        <v>1.29</v>
      </c>
      <c r="AH13" s="206">
        <v>0</v>
      </c>
      <c r="AI13" s="206">
        <v>0</v>
      </c>
      <c r="AJ13" s="206">
        <v>0</v>
      </c>
      <c r="AK13" s="206">
        <v>13.91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13.88</v>
      </c>
      <c r="E14" s="206">
        <v>0</v>
      </c>
      <c r="F14" s="206">
        <v>5.34</v>
      </c>
      <c r="G14" s="206">
        <v>6.75</v>
      </c>
      <c r="H14" s="206">
        <v>0</v>
      </c>
      <c r="I14" s="206">
        <v>28.46</v>
      </c>
      <c r="J14" s="206">
        <v>0.34</v>
      </c>
      <c r="K14" s="206">
        <v>9.35</v>
      </c>
      <c r="L14" s="206">
        <v>182.73</v>
      </c>
      <c r="M14" s="206">
        <v>1.04</v>
      </c>
      <c r="N14" s="206">
        <v>1.42</v>
      </c>
      <c r="O14" s="206">
        <v>0</v>
      </c>
      <c r="P14" s="206">
        <v>1.17</v>
      </c>
      <c r="Q14" s="206">
        <v>4.51</v>
      </c>
      <c r="R14" s="206">
        <v>8.4499999999999993</v>
      </c>
      <c r="S14" s="206">
        <v>1.79</v>
      </c>
      <c r="T14" s="206">
        <v>0.43</v>
      </c>
      <c r="U14" s="206">
        <v>0.85</v>
      </c>
      <c r="V14" s="206">
        <v>0.25</v>
      </c>
      <c r="W14" s="206">
        <v>8.76</v>
      </c>
      <c r="X14" s="206">
        <v>0</v>
      </c>
      <c r="Y14" s="206">
        <v>0</v>
      </c>
      <c r="Z14" s="206">
        <v>1.54</v>
      </c>
      <c r="AA14" s="206">
        <v>0.97</v>
      </c>
      <c r="AB14" s="206">
        <v>0</v>
      </c>
      <c r="AC14" s="206">
        <v>13.53</v>
      </c>
      <c r="AD14" s="206">
        <v>0</v>
      </c>
      <c r="AE14" s="206">
        <v>0</v>
      </c>
      <c r="AF14" s="206">
        <v>0</v>
      </c>
      <c r="AG14" s="206">
        <v>1.29</v>
      </c>
      <c r="AH14" s="206">
        <v>0</v>
      </c>
      <c r="AI14" s="206">
        <v>0</v>
      </c>
      <c r="AJ14" s="206">
        <v>0</v>
      </c>
      <c r="AK14" s="206">
        <v>13.91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13.88</v>
      </c>
      <c r="E15" s="206">
        <v>0</v>
      </c>
      <c r="F15" s="206">
        <v>5.34</v>
      </c>
      <c r="G15" s="206">
        <v>6.75</v>
      </c>
      <c r="H15" s="206">
        <v>0</v>
      </c>
      <c r="I15" s="206">
        <v>28.46</v>
      </c>
      <c r="J15" s="206">
        <v>0.34</v>
      </c>
      <c r="K15" s="206">
        <v>9.35</v>
      </c>
      <c r="L15" s="206">
        <v>182.73</v>
      </c>
      <c r="M15" s="206">
        <v>1.36</v>
      </c>
      <c r="N15" s="206">
        <v>1.42</v>
      </c>
      <c r="O15" s="206">
        <v>0</v>
      </c>
      <c r="P15" s="206">
        <v>1.17</v>
      </c>
      <c r="Q15" s="206">
        <v>4.51</v>
      </c>
      <c r="R15" s="206">
        <v>8.4499999999999993</v>
      </c>
      <c r="S15" s="206">
        <v>1.91</v>
      </c>
      <c r="T15" s="206">
        <v>0.48</v>
      </c>
      <c r="U15" s="206">
        <v>0.85</v>
      </c>
      <c r="V15" s="206">
        <v>0.25</v>
      </c>
      <c r="W15" s="206">
        <v>8.76</v>
      </c>
      <c r="X15" s="206">
        <v>0</v>
      </c>
      <c r="Y15" s="206">
        <v>0</v>
      </c>
      <c r="Z15" s="206">
        <v>1.54</v>
      </c>
      <c r="AA15" s="206">
        <v>0.97</v>
      </c>
      <c r="AB15" s="206">
        <v>0</v>
      </c>
      <c r="AC15" s="206">
        <v>13.58</v>
      </c>
      <c r="AD15" s="206">
        <v>0</v>
      </c>
      <c r="AE15" s="206">
        <v>0</v>
      </c>
      <c r="AF15" s="206">
        <v>0</v>
      </c>
      <c r="AG15" s="206">
        <v>1.29</v>
      </c>
      <c r="AH15" s="206">
        <v>0</v>
      </c>
      <c r="AI15" s="206">
        <v>0</v>
      </c>
      <c r="AJ15" s="206">
        <v>0</v>
      </c>
      <c r="AK15" s="206">
        <v>13.91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13.88</v>
      </c>
      <c r="E16" s="206">
        <v>0</v>
      </c>
      <c r="F16" s="206">
        <v>5.34</v>
      </c>
      <c r="G16" s="206">
        <v>6.75</v>
      </c>
      <c r="H16" s="206">
        <v>0</v>
      </c>
      <c r="I16" s="206">
        <v>28.46</v>
      </c>
      <c r="J16" s="206">
        <v>0.34</v>
      </c>
      <c r="K16" s="206">
        <v>9.35</v>
      </c>
      <c r="L16" s="206">
        <v>182.73</v>
      </c>
      <c r="M16" s="206">
        <v>1.1000000000000001</v>
      </c>
      <c r="N16" s="206">
        <v>1.42</v>
      </c>
      <c r="O16" s="206">
        <v>0</v>
      </c>
      <c r="P16" s="206">
        <v>1.17</v>
      </c>
      <c r="Q16" s="206">
        <v>4.51</v>
      </c>
      <c r="R16" s="206">
        <v>8.4499999999999993</v>
      </c>
      <c r="S16" s="206">
        <v>1.91</v>
      </c>
      <c r="T16" s="206">
        <v>0.5</v>
      </c>
      <c r="U16" s="206">
        <v>0.85</v>
      </c>
      <c r="V16" s="206">
        <v>0.25</v>
      </c>
      <c r="W16" s="206">
        <v>8.76</v>
      </c>
      <c r="X16" s="206">
        <v>0</v>
      </c>
      <c r="Y16" s="206">
        <v>0</v>
      </c>
      <c r="Z16" s="206">
        <v>1.54</v>
      </c>
      <c r="AA16" s="206">
        <v>0.97</v>
      </c>
      <c r="AB16" s="206">
        <v>0</v>
      </c>
      <c r="AC16" s="206">
        <v>13.58</v>
      </c>
      <c r="AD16" s="206">
        <v>0</v>
      </c>
      <c r="AE16" s="206">
        <v>0</v>
      </c>
      <c r="AF16" s="206">
        <v>0</v>
      </c>
      <c r="AG16" s="206">
        <v>1.29</v>
      </c>
      <c r="AH16" s="206">
        <v>0</v>
      </c>
      <c r="AI16" s="206">
        <v>0</v>
      </c>
      <c r="AJ16" s="206">
        <v>0</v>
      </c>
      <c r="AK16" s="206">
        <v>13.91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13.88</v>
      </c>
      <c r="E17" s="206">
        <v>0</v>
      </c>
      <c r="F17" s="206">
        <v>5.34</v>
      </c>
      <c r="G17" s="206">
        <v>6.75</v>
      </c>
      <c r="H17" s="206">
        <v>0</v>
      </c>
      <c r="I17" s="206">
        <v>27.95</v>
      </c>
      <c r="J17" s="206">
        <v>0.34</v>
      </c>
      <c r="K17" s="206">
        <v>9.35</v>
      </c>
      <c r="L17" s="206">
        <v>182.73</v>
      </c>
      <c r="M17" s="206">
        <v>1.1000000000000001</v>
      </c>
      <c r="N17" s="206">
        <v>1.42</v>
      </c>
      <c r="O17" s="206">
        <v>0</v>
      </c>
      <c r="P17" s="206">
        <v>1.17</v>
      </c>
      <c r="Q17" s="206">
        <v>4.51</v>
      </c>
      <c r="R17" s="206">
        <v>8.4499999999999993</v>
      </c>
      <c r="S17" s="206">
        <v>1.9</v>
      </c>
      <c r="T17" s="206">
        <v>0.5</v>
      </c>
      <c r="U17" s="206">
        <v>0.85</v>
      </c>
      <c r="V17" s="206">
        <v>0.25</v>
      </c>
      <c r="W17" s="206">
        <v>8.76</v>
      </c>
      <c r="X17" s="206">
        <v>1.79</v>
      </c>
      <c r="Y17" s="206">
        <v>0</v>
      </c>
      <c r="Z17" s="206">
        <v>1.54</v>
      </c>
      <c r="AA17" s="206">
        <v>0.97</v>
      </c>
      <c r="AB17" s="206">
        <v>0</v>
      </c>
      <c r="AC17" s="206">
        <v>13.58</v>
      </c>
      <c r="AD17" s="206">
        <v>0</v>
      </c>
      <c r="AE17" s="206">
        <v>0</v>
      </c>
      <c r="AF17" s="206">
        <v>0</v>
      </c>
      <c r="AG17" s="206">
        <v>1.29</v>
      </c>
      <c r="AH17" s="206">
        <v>0</v>
      </c>
      <c r="AI17" s="206">
        <v>0</v>
      </c>
      <c r="AJ17" s="206">
        <v>0</v>
      </c>
      <c r="AK17" s="206">
        <v>13.91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13.88</v>
      </c>
      <c r="E18" s="206">
        <v>0</v>
      </c>
      <c r="F18" s="206">
        <v>5.34</v>
      </c>
      <c r="G18" s="206">
        <v>6.75</v>
      </c>
      <c r="H18" s="206">
        <v>0</v>
      </c>
      <c r="I18" s="206">
        <v>27.95</v>
      </c>
      <c r="J18" s="206">
        <v>0.34</v>
      </c>
      <c r="K18" s="206">
        <v>9.35</v>
      </c>
      <c r="L18" s="206">
        <v>182.73</v>
      </c>
      <c r="M18" s="206">
        <v>1.1000000000000001</v>
      </c>
      <c r="N18" s="206">
        <v>1.42</v>
      </c>
      <c r="O18" s="206">
        <v>0</v>
      </c>
      <c r="P18" s="206">
        <v>1.17</v>
      </c>
      <c r="Q18" s="206">
        <v>4.51</v>
      </c>
      <c r="R18" s="206">
        <v>8.4499999999999993</v>
      </c>
      <c r="S18" s="206">
        <v>1.9</v>
      </c>
      <c r="T18" s="206">
        <v>0.5</v>
      </c>
      <c r="U18" s="206">
        <v>0.85</v>
      </c>
      <c r="V18" s="206">
        <v>0.25</v>
      </c>
      <c r="W18" s="206">
        <v>8.76</v>
      </c>
      <c r="X18" s="206">
        <v>1.79</v>
      </c>
      <c r="Y18" s="206">
        <v>0</v>
      </c>
      <c r="Z18" s="206">
        <v>1.54</v>
      </c>
      <c r="AA18" s="206">
        <v>0.97</v>
      </c>
      <c r="AB18" s="206">
        <v>0</v>
      </c>
      <c r="AC18" s="206">
        <v>13.58</v>
      </c>
      <c r="AD18" s="206">
        <v>0</v>
      </c>
      <c r="AE18" s="206">
        <v>0</v>
      </c>
      <c r="AF18" s="206">
        <v>0</v>
      </c>
      <c r="AG18" s="206">
        <v>1.29</v>
      </c>
      <c r="AH18" s="206">
        <v>0</v>
      </c>
      <c r="AI18" s="206">
        <v>0</v>
      </c>
      <c r="AJ18" s="206">
        <v>0</v>
      </c>
      <c r="AK18" s="206">
        <v>13.91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13.88</v>
      </c>
      <c r="E19" s="206">
        <v>0</v>
      </c>
      <c r="F19" s="206">
        <v>5.34</v>
      </c>
      <c r="G19" s="206">
        <v>6.75</v>
      </c>
      <c r="H19" s="206">
        <v>0</v>
      </c>
      <c r="I19" s="206">
        <v>27.95</v>
      </c>
      <c r="J19" s="206">
        <v>0.34</v>
      </c>
      <c r="K19" s="206">
        <v>9.35</v>
      </c>
      <c r="L19" s="206">
        <v>182.73</v>
      </c>
      <c r="M19" s="206">
        <v>1.1000000000000001</v>
      </c>
      <c r="N19" s="206">
        <v>1.42</v>
      </c>
      <c r="O19" s="206">
        <v>0</v>
      </c>
      <c r="P19" s="206">
        <v>1.17</v>
      </c>
      <c r="Q19" s="206">
        <v>4.05</v>
      </c>
      <c r="R19" s="206">
        <v>0.77</v>
      </c>
      <c r="S19" s="206">
        <v>1.72</v>
      </c>
      <c r="T19" s="206">
        <v>0.5</v>
      </c>
      <c r="U19" s="206">
        <v>0.85</v>
      </c>
      <c r="V19" s="206">
        <v>0.25</v>
      </c>
      <c r="W19" s="206">
        <v>0.43</v>
      </c>
      <c r="X19" s="206">
        <v>1.79</v>
      </c>
      <c r="Y19" s="206">
        <v>0</v>
      </c>
      <c r="Z19" s="206">
        <v>1.54</v>
      </c>
      <c r="AA19" s="206">
        <v>0.97</v>
      </c>
      <c r="AB19" s="206">
        <v>0</v>
      </c>
      <c r="AC19" s="206">
        <v>13.58</v>
      </c>
      <c r="AD19" s="206">
        <v>0</v>
      </c>
      <c r="AE19" s="206">
        <v>0</v>
      </c>
      <c r="AF19" s="206">
        <v>0</v>
      </c>
      <c r="AG19" s="206">
        <v>1.29</v>
      </c>
      <c r="AH19" s="206">
        <v>0</v>
      </c>
      <c r="AI19" s="206">
        <v>0</v>
      </c>
      <c r="AJ19" s="206">
        <v>0</v>
      </c>
      <c r="AK19" s="206">
        <v>17.13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13.88</v>
      </c>
      <c r="E20" s="206">
        <v>0</v>
      </c>
      <c r="F20" s="206">
        <v>5.34</v>
      </c>
      <c r="G20" s="206">
        <v>6.75</v>
      </c>
      <c r="H20" s="206">
        <v>0</v>
      </c>
      <c r="I20" s="206">
        <v>27.95</v>
      </c>
      <c r="J20" s="206">
        <v>0.34</v>
      </c>
      <c r="K20" s="206">
        <v>9.35</v>
      </c>
      <c r="L20" s="206">
        <v>58.1</v>
      </c>
      <c r="M20" s="206">
        <v>1.1000000000000001</v>
      </c>
      <c r="N20" s="206">
        <v>1.42</v>
      </c>
      <c r="O20" s="206">
        <v>0</v>
      </c>
      <c r="P20" s="206">
        <v>1.17</v>
      </c>
      <c r="Q20" s="206">
        <v>4.05</v>
      </c>
      <c r="R20" s="206">
        <v>0.77</v>
      </c>
      <c r="S20" s="206">
        <v>1.63</v>
      </c>
      <c r="T20" s="206">
        <v>0.5</v>
      </c>
      <c r="U20" s="206">
        <v>0.85</v>
      </c>
      <c r="V20" s="206">
        <v>0.25</v>
      </c>
      <c r="W20" s="206">
        <v>0.43</v>
      </c>
      <c r="X20" s="206">
        <v>1.79</v>
      </c>
      <c r="Y20" s="206">
        <v>0</v>
      </c>
      <c r="Z20" s="206">
        <v>1.54</v>
      </c>
      <c r="AA20" s="206">
        <v>0.97</v>
      </c>
      <c r="AB20" s="206">
        <v>0</v>
      </c>
      <c r="AC20" s="206">
        <v>13.58</v>
      </c>
      <c r="AD20" s="206">
        <v>0</v>
      </c>
      <c r="AE20" s="206">
        <v>0</v>
      </c>
      <c r="AF20" s="206">
        <v>0</v>
      </c>
      <c r="AG20" s="206">
        <v>1.29</v>
      </c>
      <c r="AH20" s="206">
        <v>0</v>
      </c>
      <c r="AI20" s="206">
        <v>0</v>
      </c>
      <c r="AJ20" s="206">
        <v>0</v>
      </c>
      <c r="AK20" s="206">
        <v>17.13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13.88</v>
      </c>
      <c r="E21" s="206">
        <v>0</v>
      </c>
      <c r="F21" s="206">
        <v>5.34</v>
      </c>
      <c r="G21" s="206">
        <v>6.75</v>
      </c>
      <c r="H21" s="206">
        <v>0</v>
      </c>
      <c r="I21" s="206">
        <v>27.95</v>
      </c>
      <c r="J21" s="206">
        <v>0.34</v>
      </c>
      <c r="K21" s="206">
        <v>9.35</v>
      </c>
      <c r="L21" s="206">
        <v>15.3</v>
      </c>
      <c r="M21" s="206">
        <v>1.1000000000000001</v>
      </c>
      <c r="N21" s="206">
        <v>1.42</v>
      </c>
      <c r="O21" s="206">
        <v>0</v>
      </c>
      <c r="P21" s="206">
        <v>1.17</v>
      </c>
      <c r="Q21" s="206">
        <v>4.51</v>
      </c>
      <c r="R21" s="206">
        <v>0.77</v>
      </c>
      <c r="S21" s="206">
        <v>1.91</v>
      </c>
      <c r="T21" s="206">
        <v>0.5</v>
      </c>
      <c r="U21" s="206">
        <v>0.85</v>
      </c>
      <c r="V21" s="206">
        <v>0.25</v>
      </c>
      <c r="W21" s="206">
        <v>0.43</v>
      </c>
      <c r="X21" s="206">
        <v>1.79</v>
      </c>
      <c r="Y21" s="206">
        <v>0</v>
      </c>
      <c r="Z21" s="206">
        <v>1.54</v>
      </c>
      <c r="AA21" s="206">
        <v>0.97</v>
      </c>
      <c r="AB21" s="206">
        <v>0</v>
      </c>
      <c r="AC21" s="206">
        <v>13.58</v>
      </c>
      <c r="AD21" s="206">
        <v>0</v>
      </c>
      <c r="AE21" s="206">
        <v>0</v>
      </c>
      <c r="AF21" s="206">
        <v>0</v>
      </c>
      <c r="AG21" s="206">
        <v>1.29</v>
      </c>
      <c r="AH21" s="206">
        <v>0</v>
      </c>
      <c r="AI21" s="206">
        <v>0</v>
      </c>
      <c r="AJ21" s="206">
        <v>0</v>
      </c>
      <c r="AK21" s="206">
        <v>17.13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13.88</v>
      </c>
      <c r="E22" s="206">
        <v>0</v>
      </c>
      <c r="F22" s="206">
        <v>5.34</v>
      </c>
      <c r="G22" s="206">
        <v>6.75</v>
      </c>
      <c r="H22" s="206">
        <v>0</v>
      </c>
      <c r="I22" s="206">
        <v>27.95</v>
      </c>
      <c r="J22" s="206">
        <v>0.34</v>
      </c>
      <c r="K22" s="206">
        <v>9.35</v>
      </c>
      <c r="L22" s="206">
        <v>15.3</v>
      </c>
      <c r="M22" s="206">
        <v>1.1000000000000001</v>
      </c>
      <c r="N22" s="206">
        <v>1.42</v>
      </c>
      <c r="O22" s="206">
        <v>0</v>
      </c>
      <c r="P22" s="206">
        <v>1.17</v>
      </c>
      <c r="Q22" s="206">
        <v>4.51</v>
      </c>
      <c r="R22" s="206">
        <v>0.77</v>
      </c>
      <c r="S22" s="206">
        <v>1.91</v>
      </c>
      <c r="T22" s="206">
        <v>0.5</v>
      </c>
      <c r="U22" s="206">
        <v>0.85</v>
      </c>
      <c r="V22" s="206">
        <v>0.25</v>
      </c>
      <c r="W22" s="206">
        <v>0.43</v>
      </c>
      <c r="X22" s="206">
        <v>1.79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13.58</v>
      </c>
      <c r="AD22" s="206">
        <v>0</v>
      </c>
      <c r="AE22" s="206">
        <v>0</v>
      </c>
      <c r="AF22" s="206">
        <v>0</v>
      </c>
      <c r="AG22" s="206">
        <v>1.29</v>
      </c>
      <c r="AH22" s="206">
        <v>0</v>
      </c>
      <c r="AI22" s="206">
        <v>0</v>
      </c>
      <c r="AJ22" s="206">
        <v>0</v>
      </c>
      <c r="AK22" s="206">
        <v>17.13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13.88</v>
      </c>
      <c r="E23" s="206">
        <v>0</v>
      </c>
      <c r="F23" s="206">
        <v>5.34</v>
      </c>
      <c r="G23" s="206">
        <v>6.75</v>
      </c>
      <c r="H23" s="206">
        <v>0</v>
      </c>
      <c r="I23" s="206">
        <v>27.95</v>
      </c>
      <c r="J23" s="206">
        <v>0.34</v>
      </c>
      <c r="K23" s="206">
        <v>9.35</v>
      </c>
      <c r="L23" s="206">
        <v>15.3</v>
      </c>
      <c r="M23" s="206">
        <v>1.1000000000000001</v>
      </c>
      <c r="N23" s="206">
        <v>1.42</v>
      </c>
      <c r="O23" s="206">
        <v>0</v>
      </c>
      <c r="P23" s="206">
        <v>1.17</v>
      </c>
      <c r="Q23" s="206">
        <v>6.61</v>
      </c>
      <c r="R23" s="206">
        <v>0.77</v>
      </c>
      <c r="S23" s="206">
        <v>1.9</v>
      </c>
      <c r="T23" s="206">
        <v>0.5</v>
      </c>
      <c r="U23" s="206">
        <v>0.85</v>
      </c>
      <c r="V23" s="206">
        <v>0.25</v>
      </c>
      <c r="W23" s="206">
        <v>0.43</v>
      </c>
      <c r="X23" s="206">
        <v>1.79</v>
      </c>
      <c r="Y23" s="206">
        <v>0</v>
      </c>
      <c r="Z23" s="206">
        <v>1.54</v>
      </c>
      <c r="AA23" s="206">
        <v>0.97</v>
      </c>
      <c r="AB23" s="206">
        <v>0</v>
      </c>
      <c r="AC23" s="206">
        <v>13.58</v>
      </c>
      <c r="AD23" s="206">
        <v>0</v>
      </c>
      <c r="AE23" s="206">
        <v>0</v>
      </c>
      <c r="AF23" s="206">
        <v>0</v>
      </c>
      <c r="AG23" s="206">
        <v>1.29</v>
      </c>
      <c r="AH23" s="206">
        <v>0</v>
      </c>
      <c r="AI23" s="206">
        <v>0</v>
      </c>
      <c r="AJ23" s="206">
        <v>0</v>
      </c>
      <c r="AK23" s="206">
        <v>17.13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13.88</v>
      </c>
      <c r="E24" s="206">
        <v>0</v>
      </c>
      <c r="F24" s="206">
        <v>5.34</v>
      </c>
      <c r="G24" s="206">
        <v>6.75</v>
      </c>
      <c r="H24" s="206">
        <v>0</v>
      </c>
      <c r="I24" s="206">
        <v>27.95</v>
      </c>
      <c r="J24" s="206">
        <v>0.34</v>
      </c>
      <c r="K24" s="206">
        <v>9.35</v>
      </c>
      <c r="L24" s="206">
        <v>15.3</v>
      </c>
      <c r="M24" s="206">
        <v>1.1000000000000001</v>
      </c>
      <c r="N24" s="206">
        <v>1.42</v>
      </c>
      <c r="O24" s="206">
        <v>0</v>
      </c>
      <c r="P24" s="206">
        <v>1.17</v>
      </c>
      <c r="Q24" s="206">
        <v>6.61</v>
      </c>
      <c r="R24" s="206">
        <v>0.77</v>
      </c>
      <c r="S24" s="206">
        <v>2.14</v>
      </c>
      <c r="T24" s="206">
        <v>0.5</v>
      </c>
      <c r="U24" s="206">
        <v>0.85</v>
      </c>
      <c r="V24" s="206">
        <v>0.25</v>
      </c>
      <c r="W24" s="206">
        <v>0.43</v>
      </c>
      <c r="X24" s="206">
        <v>1.79</v>
      </c>
      <c r="Y24" s="206">
        <v>0</v>
      </c>
      <c r="Z24" s="206">
        <v>1.54</v>
      </c>
      <c r="AA24" s="206">
        <v>0.97</v>
      </c>
      <c r="AB24" s="206">
        <v>0</v>
      </c>
      <c r="AC24" s="206">
        <v>13.26</v>
      </c>
      <c r="AD24" s="206">
        <v>0</v>
      </c>
      <c r="AE24" s="206">
        <v>0</v>
      </c>
      <c r="AF24" s="206">
        <v>0</v>
      </c>
      <c r="AG24" s="206">
        <v>1.29</v>
      </c>
      <c r="AH24" s="206">
        <v>0</v>
      </c>
      <c r="AI24" s="206">
        <v>0</v>
      </c>
      <c r="AJ24" s="206">
        <v>0</v>
      </c>
      <c r="AK24" s="206">
        <v>17.13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13.88</v>
      </c>
      <c r="E25" s="206">
        <v>0</v>
      </c>
      <c r="F25" s="206">
        <v>5.34</v>
      </c>
      <c r="G25" s="206">
        <v>6.75</v>
      </c>
      <c r="H25" s="206">
        <v>0</v>
      </c>
      <c r="I25" s="206">
        <v>27.95</v>
      </c>
      <c r="J25" s="206">
        <v>0.34</v>
      </c>
      <c r="K25" s="206">
        <v>9.35</v>
      </c>
      <c r="L25" s="206">
        <v>15.3</v>
      </c>
      <c r="M25" s="206">
        <v>1.1000000000000001</v>
      </c>
      <c r="N25" s="206">
        <v>1.42</v>
      </c>
      <c r="O25" s="206">
        <v>0</v>
      </c>
      <c r="P25" s="206">
        <v>1.17</v>
      </c>
      <c r="Q25" s="206">
        <v>6.61</v>
      </c>
      <c r="R25" s="206">
        <v>0.77</v>
      </c>
      <c r="S25" s="206">
        <v>2.89</v>
      </c>
      <c r="T25" s="206">
        <v>0.5</v>
      </c>
      <c r="U25" s="206">
        <v>0.85</v>
      </c>
      <c r="V25" s="206">
        <v>0.25</v>
      </c>
      <c r="W25" s="206">
        <v>0.42</v>
      </c>
      <c r="X25" s="206">
        <v>1.79</v>
      </c>
      <c r="Y25" s="206">
        <v>0</v>
      </c>
      <c r="Z25" s="206">
        <v>1.54</v>
      </c>
      <c r="AA25" s="206">
        <v>0.97</v>
      </c>
      <c r="AB25" s="206">
        <v>0</v>
      </c>
      <c r="AC25" s="206">
        <v>13.26</v>
      </c>
      <c r="AD25" s="206">
        <v>0</v>
      </c>
      <c r="AE25" s="206">
        <v>0</v>
      </c>
      <c r="AF25" s="206">
        <v>0</v>
      </c>
      <c r="AG25" s="206">
        <v>1.29</v>
      </c>
      <c r="AH25" s="206">
        <v>0</v>
      </c>
      <c r="AI25" s="206">
        <v>0</v>
      </c>
      <c r="AJ25" s="206">
        <v>0</v>
      </c>
      <c r="AK25" s="206">
        <v>17.13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13.88</v>
      </c>
      <c r="E26" s="206">
        <v>0</v>
      </c>
      <c r="F26" s="206">
        <v>5.34</v>
      </c>
      <c r="G26" s="206">
        <v>6.75</v>
      </c>
      <c r="H26" s="206">
        <v>0</v>
      </c>
      <c r="I26" s="206">
        <v>27.95</v>
      </c>
      <c r="J26" s="206">
        <v>0.34</v>
      </c>
      <c r="K26" s="206">
        <v>9.35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1.17</v>
      </c>
      <c r="Q26" s="206">
        <v>6.61</v>
      </c>
      <c r="R26" s="206">
        <v>0.77</v>
      </c>
      <c r="S26" s="206">
        <v>2.89</v>
      </c>
      <c r="T26" s="206">
        <v>0.5</v>
      </c>
      <c r="U26" s="206">
        <v>0.85</v>
      </c>
      <c r="V26" s="206">
        <v>0.25</v>
      </c>
      <c r="W26" s="206">
        <v>0.42</v>
      </c>
      <c r="X26" s="206">
        <v>1.79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13.26</v>
      </c>
      <c r="AD26" s="206">
        <v>0</v>
      </c>
      <c r="AE26" s="206">
        <v>0</v>
      </c>
      <c r="AF26" s="206">
        <v>0</v>
      </c>
      <c r="AG26" s="206">
        <v>1.29</v>
      </c>
      <c r="AH26" s="206">
        <v>0</v>
      </c>
      <c r="AI26" s="206">
        <v>0</v>
      </c>
      <c r="AJ26" s="206">
        <v>0</v>
      </c>
      <c r="AK26" s="206">
        <v>17.13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13.78</v>
      </c>
      <c r="E27" s="206">
        <v>0</v>
      </c>
      <c r="F27" s="206">
        <v>5.34</v>
      </c>
      <c r="G27" s="206">
        <v>6.75</v>
      </c>
      <c r="H27" s="206">
        <v>0</v>
      </c>
      <c r="I27" s="206">
        <v>27.95</v>
      </c>
      <c r="J27" s="206">
        <v>0.68</v>
      </c>
      <c r="K27" s="206">
        <v>9.35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1.17</v>
      </c>
      <c r="Q27" s="206">
        <v>6.61</v>
      </c>
      <c r="R27" s="206">
        <v>0.77</v>
      </c>
      <c r="S27" s="206">
        <v>2.9</v>
      </c>
      <c r="T27" s="206">
        <v>0.5</v>
      </c>
      <c r="U27" s="206">
        <v>0.85</v>
      </c>
      <c r="V27" s="206">
        <v>0.25</v>
      </c>
      <c r="W27" s="206">
        <v>0.42</v>
      </c>
      <c r="X27" s="206">
        <v>1.79</v>
      </c>
      <c r="Y27" s="206">
        <v>0</v>
      </c>
      <c r="Z27" s="206">
        <v>1.54</v>
      </c>
      <c r="AA27" s="206">
        <v>0.97</v>
      </c>
      <c r="AB27" s="206">
        <v>0</v>
      </c>
      <c r="AC27" s="206">
        <v>13.26</v>
      </c>
      <c r="AD27" s="206">
        <v>0</v>
      </c>
      <c r="AE27" s="206">
        <v>0</v>
      </c>
      <c r="AF27" s="206">
        <v>0</v>
      </c>
      <c r="AG27" s="206">
        <v>1.29</v>
      </c>
      <c r="AH27" s="206">
        <v>0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13.78</v>
      </c>
      <c r="E28" s="206">
        <v>0</v>
      </c>
      <c r="F28" s="206">
        <v>5.34</v>
      </c>
      <c r="G28" s="206">
        <v>6.75</v>
      </c>
      <c r="H28" s="206">
        <v>0</v>
      </c>
      <c r="I28" s="206">
        <v>27.95</v>
      </c>
      <c r="J28" s="206">
        <v>0.68</v>
      </c>
      <c r="K28" s="206">
        <v>9.35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1.17</v>
      </c>
      <c r="Q28" s="206">
        <v>6.61</v>
      </c>
      <c r="R28" s="206">
        <v>0.77</v>
      </c>
      <c r="S28" s="206">
        <v>2.9</v>
      </c>
      <c r="T28" s="206">
        <v>0.5</v>
      </c>
      <c r="U28" s="206">
        <v>0.85</v>
      </c>
      <c r="V28" s="206">
        <v>0.25</v>
      </c>
      <c r="W28" s="206">
        <v>0.42</v>
      </c>
      <c r="X28" s="206">
        <v>1.79</v>
      </c>
      <c r="Y28" s="206">
        <v>0</v>
      </c>
      <c r="Z28" s="206">
        <v>1.54</v>
      </c>
      <c r="AA28" s="206">
        <v>0.97</v>
      </c>
      <c r="AB28" s="206">
        <v>0</v>
      </c>
      <c r="AC28" s="206">
        <v>13.26</v>
      </c>
      <c r="AD28" s="206">
        <v>0</v>
      </c>
      <c r="AE28" s="206">
        <v>0</v>
      </c>
      <c r="AF28" s="206">
        <v>0</v>
      </c>
      <c r="AG28" s="206">
        <v>1.29</v>
      </c>
      <c r="AH28" s="206">
        <v>0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13.78</v>
      </c>
      <c r="E29" s="206">
        <v>0</v>
      </c>
      <c r="F29" s="206">
        <v>5.34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1.48</v>
      </c>
      <c r="Q29" s="206">
        <v>0.26</v>
      </c>
      <c r="R29" s="206">
        <v>0.77</v>
      </c>
      <c r="S29" s="206">
        <v>0.21</v>
      </c>
      <c r="T29" s="206">
        <v>0.56000000000000005</v>
      </c>
      <c r="U29" s="206">
        <v>0.85</v>
      </c>
      <c r="V29" s="206">
        <v>0.25</v>
      </c>
      <c r="W29" s="206">
        <v>0.42</v>
      </c>
      <c r="X29" s="206">
        <v>1.79</v>
      </c>
      <c r="Y29" s="206">
        <v>0</v>
      </c>
      <c r="Z29" s="206">
        <v>1.54</v>
      </c>
      <c r="AA29" s="206">
        <v>0.97</v>
      </c>
      <c r="AB29" s="206">
        <v>0</v>
      </c>
      <c r="AC29" s="206">
        <v>13.26</v>
      </c>
      <c r="AD29" s="206">
        <v>0</v>
      </c>
      <c r="AE29" s="206">
        <v>0</v>
      </c>
      <c r="AF29" s="206">
        <v>0</v>
      </c>
      <c r="AG29" s="206">
        <v>1.29</v>
      </c>
      <c r="AH29" s="206">
        <v>0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13.78</v>
      </c>
      <c r="E30" s="206">
        <v>0</v>
      </c>
      <c r="F30" s="206">
        <v>5.34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1.48</v>
      </c>
      <c r="Q30" s="206">
        <v>0.26</v>
      </c>
      <c r="R30" s="206">
        <v>0.77</v>
      </c>
      <c r="S30" s="206">
        <v>0.21</v>
      </c>
      <c r="T30" s="206">
        <v>0.56000000000000005</v>
      </c>
      <c r="U30" s="206">
        <v>0.85</v>
      </c>
      <c r="V30" s="206">
        <v>0.25</v>
      </c>
      <c r="W30" s="206">
        <v>0.42</v>
      </c>
      <c r="X30" s="206">
        <v>1.79</v>
      </c>
      <c r="Y30" s="206">
        <v>0</v>
      </c>
      <c r="Z30" s="206">
        <v>1.54</v>
      </c>
      <c r="AA30" s="206">
        <v>0.97</v>
      </c>
      <c r="AB30" s="206">
        <v>0</v>
      </c>
      <c r="AC30" s="206">
        <v>13.26</v>
      </c>
      <c r="AD30" s="206">
        <v>0</v>
      </c>
      <c r="AE30" s="206">
        <v>0</v>
      </c>
      <c r="AF30" s="206">
        <v>0</v>
      </c>
      <c r="AG30" s="206">
        <v>1.29</v>
      </c>
      <c r="AH30" s="206">
        <v>0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13.78</v>
      </c>
      <c r="E31" s="206">
        <v>0</v>
      </c>
      <c r="F31" s="206">
        <v>5.34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1.48</v>
      </c>
      <c r="Q31" s="206">
        <v>0.26</v>
      </c>
      <c r="R31" s="206">
        <v>0.77</v>
      </c>
      <c r="S31" s="206">
        <v>0.21</v>
      </c>
      <c r="T31" s="206">
        <v>0.56000000000000005</v>
      </c>
      <c r="U31" s="206">
        <v>0.85</v>
      </c>
      <c r="V31" s="206">
        <v>0.25</v>
      </c>
      <c r="W31" s="206">
        <v>0.42</v>
      </c>
      <c r="X31" s="206">
        <v>1.79</v>
      </c>
      <c r="Y31" s="206">
        <v>0</v>
      </c>
      <c r="Z31" s="206">
        <v>1.54</v>
      </c>
      <c r="AA31" s="206">
        <v>0.97</v>
      </c>
      <c r="AB31" s="206">
        <v>0</v>
      </c>
      <c r="AC31" s="206">
        <v>13.26</v>
      </c>
      <c r="AD31" s="206">
        <v>0</v>
      </c>
      <c r="AE31" s="206">
        <v>0</v>
      </c>
      <c r="AF31" s="206">
        <v>0</v>
      </c>
      <c r="AG31" s="206">
        <v>1.29</v>
      </c>
      <c r="AH31" s="206">
        <v>0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13.78</v>
      </c>
      <c r="E32" s="206">
        <v>0</v>
      </c>
      <c r="F32" s="206">
        <v>5.34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1.48</v>
      </c>
      <c r="Q32" s="206">
        <v>0.26</v>
      </c>
      <c r="R32" s="206">
        <v>0.77</v>
      </c>
      <c r="S32" s="206">
        <v>0.21</v>
      </c>
      <c r="T32" s="206">
        <v>0.56000000000000005</v>
      </c>
      <c r="U32" s="206">
        <v>0.85</v>
      </c>
      <c r="V32" s="206">
        <v>0.25</v>
      </c>
      <c r="W32" s="206">
        <v>0.42</v>
      </c>
      <c r="X32" s="206">
        <v>1.79</v>
      </c>
      <c r="Y32" s="206">
        <v>0</v>
      </c>
      <c r="Z32" s="206">
        <v>1.54</v>
      </c>
      <c r="AA32" s="206">
        <v>0.97</v>
      </c>
      <c r="AB32" s="206">
        <v>0</v>
      </c>
      <c r="AC32" s="206">
        <v>13.26</v>
      </c>
      <c r="AD32" s="206">
        <v>0</v>
      </c>
      <c r="AE32" s="206">
        <v>0</v>
      </c>
      <c r="AF32" s="206">
        <v>0</v>
      </c>
      <c r="AG32" s="206">
        <v>1.29</v>
      </c>
      <c r="AH32" s="206">
        <v>0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13.78</v>
      </c>
      <c r="E33" s="206">
        <v>0</v>
      </c>
      <c r="F33" s="206">
        <v>5.34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1.48</v>
      </c>
      <c r="Q33" s="206">
        <v>0.26</v>
      </c>
      <c r="R33" s="206">
        <v>0.77</v>
      </c>
      <c r="S33" s="206">
        <v>0.21</v>
      </c>
      <c r="T33" s="206">
        <v>0.56000000000000005</v>
      </c>
      <c r="U33" s="206">
        <v>0.85</v>
      </c>
      <c r="V33" s="206">
        <v>0.25</v>
      </c>
      <c r="W33" s="206">
        <v>0.42</v>
      </c>
      <c r="X33" s="206">
        <v>1.79</v>
      </c>
      <c r="Y33" s="206">
        <v>0</v>
      </c>
      <c r="Z33" s="206">
        <v>1.54</v>
      </c>
      <c r="AA33" s="206">
        <v>0.97</v>
      </c>
      <c r="AB33" s="206">
        <v>0</v>
      </c>
      <c r="AC33" s="206">
        <v>13.26</v>
      </c>
      <c r="AD33" s="206">
        <v>0</v>
      </c>
      <c r="AE33" s="206">
        <v>0</v>
      </c>
      <c r="AF33" s="206">
        <v>0</v>
      </c>
      <c r="AG33" s="206">
        <v>1.29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13.78</v>
      </c>
      <c r="E34" s="206">
        <v>0</v>
      </c>
      <c r="F34" s="206">
        <v>5.34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1.48</v>
      </c>
      <c r="Q34" s="206">
        <v>0.26</v>
      </c>
      <c r="R34" s="206">
        <v>0.77</v>
      </c>
      <c r="S34" s="206">
        <v>0.21</v>
      </c>
      <c r="T34" s="206">
        <v>0.56000000000000005</v>
      </c>
      <c r="U34" s="206">
        <v>0.85</v>
      </c>
      <c r="V34" s="206">
        <v>0.25</v>
      </c>
      <c r="W34" s="206">
        <v>0.42</v>
      </c>
      <c r="X34" s="206">
        <v>1.79</v>
      </c>
      <c r="Y34" s="206">
        <v>0</v>
      </c>
      <c r="Z34" s="206">
        <v>1.54</v>
      </c>
      <c r="AA34" s="206">
        <v>0.97</v>
      </c>
      <c r="AB34" s="206">
        <v>0</v>
      </c>
      <c r="AC34" s="206">
        <v>13.26</v>
      </c>
      <c r="AD34" s="206">
        <v>0</v>
      </c>
      <c r="AE34" s="206">
        <v>0</v>
      </c>
      <c r="AF34" s="206">
        <v>0</v>
      </c>
      <c r="AG34" s="206">
        <v>1.29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13.72</v>
      </c>
      <c r="E35" s="206">
        <v>0</v>
      </c>
      <c r="F35" s="206">
        <v>5.34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1.48</v>
      </c>
      <c r="Q35" s="206">
        <v>0.26</v>
      </c>
      <c r="R35" s="206">
        <v>0.77</v>
      </c>
      <c r="S35" s="206">
        <v>0.21</v>
      </c>
      <c r="T35" s="206">
        <v>0.56000000000000005</v>
      </c>
      <c r="U35" s="206">
        <v>0.85</v>
      </c>
      <c r="V35" s="206">
        <v>0.25</v>
      </c>
      <c r="W35" s="206">
        <v>0.42</v>
      </c>
      <c r="X35" s="206">
        <v>1.79</v>
      </c>
      <c r="Y35" s="206">
        <v>0</v>
      </c>
      <c r="Z35" s="206">
        <v>1.54</v>
      </c>
      <c r="AA35" s="206">
        <v>0.97</v>
      </c>
      <c r="AB35" s="206">
        <v>0</v>
      </c>
      <c r="AC35" s="206">
        <v>13.26</v>
      </c>
      <c r="AD35" s="206">
        <v>0</v>
      </c>
      <c r="AE35" s="206">
        <v>0</v>
      </c>
      <c r="AF35" s="206">
        <v>0</v>
      </c>
      <c r="AG35" s="206">
        <v>1.29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13.72</v>
      </c>
      <c r="E36" s="206">
        <v>0</v>
      </c>
      <c r="F36" s="206">
        <v>5.34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1.48</v>
      </c>
      <c r="Q36" s="206">
        <v>0.26</v>
      </c>
      <c r="R36" s="206">
        <v>0.77</v>
      </c>
      <c r="S36" s="206">
        <v>0.21</v>
      </c>
      <c r="T36" s="206">
        <v>0.56000000000000005</v>
      </c>
      <c r="U36" s="206">
        <v>0.85</v>
      </c>
      <c r="V36" s="206">
        <v>0.25</v>
      </c>
      <c r="W36" s="206">
        <v>0.42</v>
      </c>
      <c r="X36" s="206">
        <v>1.79</v>
      </c>
      <c r="Y36" s="206">
        <v>0</v>
      </c>
      <c r="Z36" s="206">
        <v>1.54</v>
      </c>
      <c r="AA36" s="206">
        <v>0.97</v>
      </c>
      <c r="AB36" s="206">
        <v>0</v>
      </c>
      <c r="AC36" s="206">
        <v>13.26</v>
      </c>
      <c r="AD36" s="206">
        <v>0</v>
      </c>
      <c r="AE36" s="206">
        <v>0</v>
      </c>
      <c r="AF36" s="206">
        <v>0</v>
      </c>
      <c r="AG36" s="206">
        <v>1.29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13.72</v>
      </c>
      <c r="E37" s="206">
        <v>0</v>
      </c>
      <c r="F37" s="206">
        <v>5.34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1.48</v>
      </c>
      <c r="Q37" s="206">
        <v>0.26</v>
      </c>
      <c r="R37" s="206">
        <v>0.77</v>
      </c>
      <c r="S37" s="206">
        <v>0.21</v>
      </c>
      <c r="T37" s="206">
        <v>0.56000000000000005</v>
      </c>
      <c r="U37" s="206">
        <v>0.85</v>
      </c>
      <c r="V37" s="206">
        <v>0.25</v>
      </c>
      <c r="W37" s="206">
        <v>0.42</v>
      </c>
      <c r="X37" s="206">
        <v>1.79</v>
      </c>
      <c r="Y37" s="206">
        <v>0</v>
      </c>
      <c r="Z37" s="206">
        <v>1.54</v>
      </c>
      <c r="AA37" s="206">
        <v>0.97</v>
      </c>
      <c r="AB37" s="206">
        <v>0</v>
      </c>
      <c r="AC37" s="206">
        <v>13.26</v>
      </c>
      <c r="AD37" s="206">
        <v>0</v>
      </c>
      <c r="AE37" s="206">
        <v>0</v>
      </c>
      <c r="AF37" s="206">
        <v>0</v>
      </c>
      <c r="AG37" s="206">
        <v>1.29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13.72</v>
      </c>
      <c r="E38" s="206">
        <v>0</v>
      </c>
      <c r="F38" s="206">
        <v>5.34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1.48</v>
      </c>
      <c r="Q38" s="206">
        <v>0.26</v>
      </c>
      <c r="R38" s="206">
        <v>0.77</v>
      </c>
      <c r="S38" s="206">
        <v>0.21</v>
      </c>
      <c r="T38" s="206">
        <v>0.56000000000000005</v>
      </c>
      <c r="U38" s="206">
        <v>0.85</v>
      </c>
      <c r="V38" s="206">
        <v>0.25</v>
      </c>
      <c r="W38" s="206">
        <v>0.42</v>
      </c>
      <c r="X38" s="206">
        <v>1.79</v>
      </c>
      <c r="Y38" s="206">
        <v>0</v>
      </c>
      <c r="Z38" s="206">
        <v>1.54</v>
      </c>
      <c r="AA38" s="206">
        <v>0.97</v>
      </c>
      <c r="AB38" s="206">
        <v>0</v>
      </c>
      <c r="AC38" s="206">
        <v>13.26</v>
      </c>
      <c r="AD38" s="206">
        <v>0</v>
      </c>
      <c r="AE38" s="206">
        <v>0</v>
      </c>
      <c r="AF38" s="206">
        <v>0</v>
      </c>
      <c r="AG38" s="206">
        <v>1.29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13.72</v>
      </c>
      <c r="E39" s="206">
        <v>0</v>
      </c>
      <c r="F39" s="206">
        <v>5.34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1.48</v>
      </c>
      <c r="Q39" s="206">
        <v>0.26</v>
      </c>
      <c r="R39" s="206">
        <v>0.77</v>
      </c>
      <c r="S39" s="206">
        <v>0.21</v>
      </c>
      <c r="T39" s="206">
        <v>0.56000000000000005</v>
      </c>
      <c r="U39" s="206">
        <v>0.85</v>
      </c>
      <c r="V39" s="206">
        <v>0.25</v>
      </c>
      <c r="W39" s="206">
        <v>0.42</v>
      </c>
      <c r="X39" s="206">
        <v>1.79</v>
      </c>
      <c r="Y39" s="206">
        <v>0</v>
      </c>
      <c r="Z39" s="206">
        <v>1.54</v>
      </c>
      <c r="AA39" s="206">
        <v>0.97</v>
      </c>
      <c r="AB39" s="206">
        <v>0</v>
      </c>
      <c r="AC39" s="206">
        <v>17.28</v>
      </c>
      <c r="AD39" s="206">
        <v>0</v>
      </c>
      <c r="AE39" s="206">
        <v>0</v>
      </c>
      <c r="AF39" s="206">
        <v>0</v>
      </c>
      <c r="AG39" s="206">
        <v>1.29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13.72</v>
      </c>
      <c r="E40" s="206">
        <v>0</v>
      </c>
      <c r="F40" s="206">
        <v>5.34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1.48</v>
      </c>
      <c r="Q40" s="206">
        <v>0.26</v>
      </c>
      <c r="R40" s="206">
        <v>0.77</v>
      </c>
      <c r="S40" s="206">
        <v>0.21</v>
      </c>
      <c r="T40" s="206">
        <v>0.56000000000000005</v>
      </c>
      <c r="U40" s="206">
        <v>0.85</v>
      </c>
      <c r="V40" s="206">
        <v>0.25</v>
      </c>
      <c r="W40" s="206">
        <v>0.42</v>
      </c>
      <c r="X40" s="206">
        <v>1.79</v>
      </c>
      <c r="Y40" s="206">
        <v>0</v>
      </c>
      <c r="Z40" s="206">
        <v>1.54</v>
      </c>
      <c r="AA40" s="206">
        <v>0.97</v>
      </c>
      <c r="AB40" s="206">
        <v>0</v>
      </c>
      <c r="AC40" s="206">
        <v>17.28</v>
      </c>
      <c r="AD40" s="206">
        <v>0</v>
      </c>
      <c r="AE40" s="206">
        <v>0</v>
      </c>
      <c r="AF40" s="206">
        <v>0</v>
      </c>
      <c r="AG40" s="206">
        <v>1.29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13.72</v>
      </c>
      <c r="E41" s="206">
        <v>0</v>
      </c>
      <c r="F41" s="206">
        <v>5.34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1.48</v>
      </c>
      <c r="Q41" s="206">
        <v>0.26</v>
      </c>
      <c r="R41" s="206">
        <v>0.77</v>
      </c>
      <c r="S41" s="206">
        <v>0.21</v>
      </c>
      <c r="T41" s="206">
        <v>0.56000000000000005</v>
      </c>
      <c r="U41" s="206">
        <v>0.85</v>
      </c>
      <c r="V41" s="206">
        <v>0.25</v>
      </c>
      <c r="W41" s="206">
        <v>0.42</v>
      </c>
      <c r="X41" s="206">
        <v>1.79</v>
      </c>
      <c r="Y41" s="206">
        <v>0</v>
      </c>
      <c r="Z41" s="206">
        <v>1.54</v>
      </c>
      <c r="AA41" s="206">
        <v>0.97</v>
      </c>
      <c r="AB41" s="206">
        <v>0</v>
      </c>
      <c r="AC41" s="206">
        <v>13.26</v>
      </c>
      <c r="AD41" s="206">
        <v>0</v>
      </c>
      <c r="AE41" s="206">
        <v>0</v>
      </c>
      <c r="AF41" s="206">
        <v>0</v>
      </c>
      <c r="AG41" s="206">
        <v>1.29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13.72</v>
      </c>
      <c r="E42" s="206">
        <v>0</v>
      </c>
      <c r="F42" s="206">
        <v>5.34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1.48</v>
      </c>
      <c r="Q42" s="206">
        <v>0.26</v>
      </c>
      <c r="R42" s="206">
        <v>0.77</v>
      </c>
      <c r="S42" s="206">
        <v>0.21</v>
      </c>
      <c r="T42" s="206">
        <v>0.56000000000000005</v>
      </c>
      <c r="U42" s="206">
        <v>0.85</v>
      </c>
      <c r="V42" s="206">
        <v>0.25</v>
      </c>
      <c r="W42" s="206">
        <v>0.42</v>
      </c>
      <c r="X42" s="206">
        <v>1.79</v>
      </c>
      <c r="Y42" s="206">
        <v>0</v>
      </c>
      <c r="Z42" s="206">
        <v>1.54</v>
      </c>
      <c r="AA42" s="206">
        <v>0.97</v>
      </c>
      <c r="AB42" s="206">
        <v>0</v>
      </c>
      <c r="AC42" s="206">
        <v>13.26</v>
      </c>
      <c r="AD42" s="206">
        <v>0</v>
      </c>
      <c r="AE42" s="206">
        <v>0</v>
      </c>
      <c r="AF42" s="206">
        <v>0</v>
      </c>
      <c r="AG42" s="206">
        <v>1.29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13.68</v>
      </c>
      <c r="E43" s="206">
        <v>0</v>
      </c>
      <c r="F43" s="206">
        <v>5.34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1.48</v>
      </c>
      <c r="Q43" s="206">
        <v>0.26</v>
      </c>
      <c r="R43" s="206">
        <v>0.77</v>
      </c>
      <c r="S43" s="206">
        <v>0.21</v>
      </c>
      <c r="T43" s="206">
        <v>0.56000000000000005</v>
      </c>
      <c r="U43" s="206">
        <v>0.85</v>
      </c>
      <c r="V43" s="206">
        <v>0.25</v>
      </c>
      <c r="W43" s="206">
        <v>0.42</v>
      </c>
      <c r="X43" s="206">
        <v>1.79</v>
      </c>
      <c r="Y43" s="206">
        <v>0</v>
      </c>
      <c r="Z43" s="206">
        <v>1.54</v>
      </c>
      <c r="AA43" s="206">
        <v>0.97</v>
      </c>
      <c r="AB43" s="206">
        <v>0</v>
      </c>
      <c r="AC43" s="206">
        <v>13.26</v>
      </c>
      <c r="AD43" s="206">
        <v>0</v>
      </c>
      <c r="AE43" s="206">
        <v>0</v>
      </c>
      <c r="AF43" s="206">
        <v>0</v>
      </c>
      <c r="AG43" s="206">
        <v>1.29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13.68</v>
      </c>
      <c r="E44" s="206">
        <v>0</v>
      </c>
      <c r="F44" s="206">
        <v>5.34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1.48</v>
      </c>
      <c r="Q44" s="206">
        <v>0.26</v>
      </c>
      <c r="R44" s="206">
        <v>0.77</v>
      </c>
      <c r="S44" s="206">
        <v>0.21</v>
      </c>
      <c r="T44" s="206">
        <v>0.56000000000000005</v>
      </c>
      <c r="U44" s="206">
        <v>0.85</v>
      </c>
      <c r="V44" s="206">
        <v>0.25</v>
      </c>
      <c r="W44" s="206">
        <v>0.42</v>
      </c>
      <c r="X44" s="206">
        <v>1.79</v>
      </c>
      <c r="Y44" s="206">
        <v>0</v>
      </c>
      <c r="Z44" s="206">
        <v>1.54</v>
      </c>
      <c r="AA44" s="206">
        <v>0.97</v>
      </c>
      <c r="AB44" s="206">
        <v>0</v>
      </c>
      <c r="AC44" s="206">
        <v>13.26</v>
      </c>
      <c r="AD44" s="206">
        <v>0</v>
      </c>
      <c r="AE44" s="206">
        <v>0</v>
      </c>
      <c r="AF44" s="206">
        <v>0</v>
      </c>
      <c r="AG44" s="206">
        <v>1.29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13.68</v>
      </c>
      <c r="E45" s="206">
        <v>0</v>
      </c>
      <c r="F45" s="206">
        <v>5.34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1.48</v>
      </c>
      <c r="Q45" s="206">
        <v>0.26</v>
      </c>
      <c r="R45" s="206">
        <v>0.77</v>
      </c>
      <c r="S45" s="206">
        <v>0.21</v>
      </c>
      <c r="T45" s="206">
        <v>0.56000000000000005</v>
      </c>
      <c r="U45" s="206">
        <v>0.85</v>
      </c>
      <c r="V45" s="206">
        <v>0.25</v>
      </c>
      <c r="W45" s="206">
        <v>0.42</v>
      </c>
      <c r="X45" s="206">
        <v>1.79</v>
      </c>
      <c r="Y45" s="206">
        <v>0</v>
      </c>
      <c r="Z45" s="206">
        <v>1.54</v>
      </c>
      <c r="AA45" s="206">
        <v>0.97</v>
      </c>
      <c r="AB45" s="206">
        <v>0</v>
      </c>
      <c r="AC45" s="206">
        <v>13.26</v>
      </c>
      <c r="AD45" s="206">
        <v>0</v>
      </c>
      <c r="AE45" s="206">
        <v>0</v>
      </c>
      <c r="AF45" s="206">
        <v>0</v>
      </c>
      <c r="AG45" s="206">
        <v>1.29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13.68</v>
      </c>
      <c r="E46" s="206">
        <v>0</v>
      </c>
      <c r="F46" s="206">
        <v>5.34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1.48</v>
      </c>
      <c r="Q46" s="206">
        <v>0.26</v>
      </c>
      <c r="R46" s="206">
        <v>0.77</v>
      </c>
      <c r="S46" s="206">
        <v>0.21</v>
      </c>
      <c r="T46" s="206">
        <v>0.56000000000000005</v>
      </c>
      <c r="U46" s="206">
        <v>0.85</v>
      </c>
      <c r="V46" s="206">
        <v>0.25</v>
      </c>
      <c r="W46" s="206">
        <v>0.42</v>
      </c>
      <c r="X46" s="206">
        <v>1.79</v>
      </c>
      <c r="Y46" s="206">
        <v>0</v>
      </c>
      <c r="Z46" s="206">
        <v>1.54</v>
      </c>
      <c r="AA46" s="206">
        <v>0.97</v>
      </c>
      <c r="AB46" s="206">
        <v>0</v>
      </c>
      <c r="AC46" s="206">
        <v>13.26</v>
      </c>
      <c r="AD46" s="206">
        <v>0</v>
      </c>
      <c r="AE46" s="206">
        <v>0</v>
      </c>
      <c r="AF46" s="206">
        <v>0</v>
      </c>
      <c r="AG46" s="206">
        <v>1.29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13.68</v>
      </c>
      <c r="E47" s="206">
        <v>0</v>
      </c>
      <c r="F47" s="206">
        <v>5.34</v>
      </c>
      <c r="G47" s="206">
        <v>6.75</v>
      </c>
      <c r="H47" s="206">
        <v>0</v>
      </c>
      <c r="I47" s="206">
        <v>27.61</v>
      </c>
      <c r="J47" s="206">
        <v>0.68</v>
      </c>
      <c r="K47" s="206">
        <v>9.35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1.48</v>
      </c>
      <c r="Q47" s="206">
        <v>6.61</v>
      </c>
      <c r="R47" s="206">
        <v>0.77</v>
      </c>
      <c r="S47" s="206">
        <v>5.23</v>
      </c>
      <c r="T47" s="206">
        <v>0.56000000000000005</v>
      </c>
      <c r="U47" s="206">
        <v>0.85</v>
      </c>
      <c r="V47" s="206">
        <v>0.25</v>
      </c>
      <c r="W47" s="206">
        <v>0.41</v>
      </c>
      <c r="X47" s="206">
        <v>1.79</v>
      </c>
      <c r="Y47" s="206">
        <v>0</v>
      </c>
      <c r="Z47" s="206">
        <v>1.54</v>
      </c>
      <c r="AA47" s="206">
        <v>0.97</v>
      </c>
      <c r="AB47" s="206">
        <v>0</v>
      </c>
      <c r="AC47" s="206">
        <v>12.46</v>
      </c>
      <c r="AD47" s="206">
        <v>0.59</v>
      </c>
      <c r="AE47" s="206">
        <v>0</v>
      </c>
      <c r="AF47" s="206">
        <v>0</v>
      </c>
      <c r="AG47" s="206">
        <v>1.29</v>
      </c>
      <c r="AH47" s="206">
        <v>0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13.68</v>
      </c>
      <c r="E48" s="206">
        <v>0</v>
      </c>
      <c r="F48" s="206">
        <v>5.34</v>
      </c>
      <c r="G48" s="206">
        <v>6.75</v>
      </c>
      <c r="H48" s="206">
        <v>0</v>
      </c>
      <c r="I48" s="206">
        <v>27.61</v>
      </c>
      <c r="J48" s="206">
        <v>0.68</v>
      </c>
      <c r="K48" s="206">
        <v>9.35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1.48</v>
      </c>
      <c r="Q48" s="206">
        <v>6.61</v>
      </c>
      <c r="R48" s="206">
        <v>0.77</v>
      </c>
      <c r="S48" s="206">
        <v>5.23</v>
      </c>
      <c r="T48" s="206">
        <v>0.56000000000000005</v>
      </c>
      <c r="U48" s="206">
        <v>0.85</v>
      </c>
      <c r="V48" s="206">
        <v>0.25</v>
      </c>
      <c r="W48" s="206">
        <v>0.41</v>
      </c>
      <c r="X48" s="206">
        <v>1.79</v>
      </c>
      <c r="Y48" s="206">
        <v>0</v>
      </c>
      <c r="Z48" s="206">
        <v>1.54</v>
      </c>
      <c r="AA48" s="206">
        <v>0.97</v>
      </c>
      <c r="AB48" s="206">
        <v>0</v>
      </c>
      <c r="AC48" s="206">
        <v>12.46</v>
      </c>
      <c r="AD48" s="206">
        <v>0.59</v>
      </c>
      <c r="AE48" s="206">
        <v>0</v>
      </c>
      <c r="AF48" s="206">
        <v>0</v>
      </c>
      <c r="AG48" s="206">
        <v>1.29</v>
      </c>
      <c r="AH48" s="206">
        <v>0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13.68</v>
      </c>
      <c r="E49" s="206">
        <v>0</v>
      </c>
      <c r="F49" s="206">
        <v>5.34</v>
      </c>
      <c r="G49" s="206">
        <v>6.75</v>
      </c>
      <c r="H49" s="206">
        <v>0</v>
      </c>
      <c r="I49" s="206">
        <v>27.61</v>
      </c>
      <c r="J49" s="206">
        <v>0.68</v>
      </c>
      <c r="K49" s="206">
        <v>9.35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1.48</v>
      </c>
      <c r="Q49" s="206">
        <v>6.61</v>
      </c>
      <c r="R49" s="206">
        <v>0.77</v>
      </c>
      <c r="S49" s="206">
        <v>5.23</v>
      </c>
      <c r="T49" s="206">
        <v>0.56000000000000005</v>
      </c>
      <c r="U49" s="206">
        <v>0.85</v>
      </c>
      <c r="V49" s="206">
        <v>0.25</v>
      </c>
      <c r="W49" s="206">
        <v>0.41</v>
      </c>
      <c r="X49" s="206">
        <v>1.79</v>
      </c>
      <c r="Y49" s="206">
        <v>0</v>
      </c>
      <c r="Z49" s="206">
        <v>1.54</v>
      </c>
      <c r="AA49" s="206">
        <v>0.97</v>
      </c>
      <c r="AB49" s="206">
        <v>0</v>
      </c>
      <c r="AC49" s="206">
        <v>12.46</v>
      </c>
      <c r="AD49" s="206">
        <v>0.59</v>
      </c>
      <c r="AE49" s="206">
        <v>0</v>
      </c>
      <c r="AF49" s="206">
        <v>0</v>
      </c>
      <c r="AG49" s="206">
        <v>1.29</v>
      </c>
      <c r="AH49" s="206">
        <v>0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13.68</v>
      </c>
      <c r="E50" s="206">
        <v>0</v>
      </c>
      <c r="F50" s="206">
        <v>5.34</v>
      </c>
      <c r="G50" s="206">
        <v>6.75</v>
      </c>
      <c r="H50" s="206">
        <v>0</v>
      </c>
      <c r="I50" s="206">
        <v>27.61</v>
      </c>
      <c r="J50" s="206">
        <v>0.68</v>
      </c>
      <c r="K50" s="206">
        <v>9.35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1.48</v>
      </c>
      <c r="Q50" s="206">
        <v>6.61</v>
      </c>
      <c r="R50" s="206">
        <v>0.77</v>
      </c>
      <c r="S50" s="206">
        <v>5.23</v>
      </c>
      <c r="T50" s="206">
        <v>0.56000000000000005</v>
      </c>
      <c r="U50" s="206">
        <v>0.85</v>
      </c>
      <c r="V50" s="206">
        <v>0.25</v>
      </c>
      <c r="W50" s="206">
        <v>0.41</v>
      </c>
      <c r="X50" s="206">
        <v>1.79</v>
      </c>
      <c r="Y50" s="206">
        <v>0</v>
      </c>
      <c r="Z50" s="206">
        <v>1.54</v>
      </c>
      <c r="AA50" s="206">
        <v>0.97</v>
      </c>
      <c r="AB50" s="206">
        <v>0</v>
      </c>
      <c r="AC50" s="206">
        <v>12.46</v>
      </c>
      <c r="AD50" s="206">
        <v>0.59</v>
      </c>
      <c r="AE50" s="206">
        <v>0</v>
      </c>
      <c r="AF50" s="206">
        <v>0</v>
      </c>
      <c r="AG50" s="206">
        <v>1.29</v>
      </c>
      <c r="AH50" s="206">
        <v>0</v>
      </c>
      <c r="AI50" s="206">
        <v>0</v>
      </c>
      <c r="AJ50" s="206">
        <v>0</v>
      </c>
      <c r="AK50" s="206">
        <v>17.420000000000002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13.68</v>
      </c>
      <c r="E51" s="206">
        <v>0</v>
      </c>
      <c r="F51" s="206">
        <v>5.34</v>
      </c>
      <c r="G51" s="206">
        <v>6.75</v>
      </c>
      <c r="H51" s="206">
        <v>0</v>
      </c>
      <c r="I51" s="206">
        <v>27.61</v>
      </c>
      <c r="J51" s="206">
        <v>0.68</v>
      </c>
      <c r="K51" s="206">
        <v>9.35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1.48</v>
      </c>
      <c r="Q51" s="206">
        <v>5.21</v>
      </c>
      <c r="R51" s="206">
        <v>0.77</v>
      </c>
      <c r="S51" s="206">
        <v>5.65</v>
      </c>
      <c r="T51" s="206">
        <v>0.53</v>
      </c>
      <c r="U51" s="206">
        <v>0.85</v>
      </c>
      <c r="V51" s="206">
        <v>0.25</v>
      </c>
      <c r="W51" s="206">
        <v>0.41</v>
      </c>
      <c r="X51" s="206">
        <v>1.79</v>
      </c>
      <c r="Y51" s="206">
        <v>0</v>
      </c>
      <c r="Z51" s="206">
        <v>1.54</v>
      </c>
      <c r="AA51" s="206">
        <v>0.97</v>
      </c>
      <c r="AB51" s="206">
        <v>0</v>
      </c>
      <c r="AC51" s="206">
        <v>0.8</v>
      </c>
      <c r="AD51" s="206">
        <v>8.9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17.420000000000002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13.68</v>
      </c>
      <c r="E52" s="206">
        <v>0</v>
      </c>
      <c r="F52" s="206">
        <v>5.34</v>
      </c>
      <c r="G52" s="206">
        <v>6.75</v>
      </c>
      <c r="H52" s="206">
        <v>0</v>
      </c>
      <c r="I52" s="206">
        <v>27.61</v>
      </c>
      <c r="J52" s="206">
        <v>0.68</v>
      </c>
      <c r="K52" s="206">
        <v>9.35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1.48</v>
      </c>
      <c r="Q52" s="206">
        <v>5.21</v>
      </c>
      <c r="R52" s="206">
        <v>0.77</v>
      </c>
      <c r="S52" s="206">
        <v>5.65</v>
      </c>
      <c r="T52" s="206">
        <v>0.53</v>
      </c>
      <c r="U52" s="206">
        <v>0.85</v>
      </c>
      <c r="V52" s="206">
        <v>0.25</v>
      </c>
      <c r="W52" s="206">
        <v>0.41</v>
      </c>
      <c r="X52" s="206">
        <v>1.79</v>
      </c>
      <c r="Y52" s="206">
        <v>0</v>
      </c>
      <c r="Z52" s="206">
        <v>1.54</v>
      </c>
      <c r="AA52" s="206">
        <v>0.97</v>
      </c>
      <c r="AB52" s="206">
        <v>0</v>
      </c>
      <c r="AC52" s="206">
        <v>13.26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17.420000000000002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13.68</v>
      </c>
      <c r="E53" s="206">
        <v>0</v>
      </c>
      <c r="F53" s="206">
        <v>5.34</v>
      </c>
      <c r="G53" s="206">
        <v>6.75</v>
      </c>
      <c r="H53" s="206">
        <v>0</v>
      </c>
      <c r="I53" s="206">
        <v>27.61</v>
      </c>
      <c r="J53" s="206">
        <v>0.68</v>
      </c>
      <c r="K53" s="206">
        <v>5.96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1.48</v>
      </c>
      <c r="Q53" s="206">
        <v>5.01</v>
      </c>
      <c r="R53" s="206">
        <v>0.77</v>
      </c>
      <c r="S53" s="206">
        <v>5.65</v>
      </c>
      <c r="T53" s="206">
        <v>0.53</v>
      </c>
      <c r="U53" s="206">
        <v>0.85</v>
      </c>
      <c r="V53" s="206">
        <v>0.25</v>
      </c>
      <c r="W53" s="206">
        <v>0.41</v>
      </c>
      <c r="X53" s="206">
        <v>1.79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13.26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17.420000000000002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13.68</v>
      </c>
      <c r="E54" s="206">
        <v>0</v>
      </c>
      <c r="F54" s="206">
        <v>5.34</v>
      </c>
      <c r="G54" s="206">
        <v>6.75</v>
      </c>
      <c r="H54" s="206">
        <v>0</v>
      </c>
      <c r="I54" s="206">
        <v>27.61</v>
      </c>
      <c r="J54" s="206">
        <v>0.68</v>
      </c>
      <c r="K54" s="206">
        <v>9.35</v>
      </c>
      <c r="L54" s="206">
        <v>15.3</v>
      </c>
      <c r="M54" s="206">
        <v>1.1000000000000001</v>
      </c>
      <c r="N54" s="206">
        <v>1.42</v>
      </c>
      <c r="O54" s="206">
        <v>0</v>
      </c>
      <c r="P54" s="206">
        <v>1.48</v>
      </c>
      <c r="Q54" s="206">
        <v>6.61</v>
      </c>
      <c r="R54" s="206">
        <v>0.77</v>
      </c>
      <c r="S54" s="206">
        <v>5.65</v>
      </c>
      <c r="T54" s="206">
        <v>0.53</v>
      </c>
      <c r="U54" s="206">
        <v>0.85</v>
      </c>
      <c r="V54" s="206">
        <v>0.25</v>
      </c>
      <c r="W54" s="206">
        <v>0.41</v>
      </c>
      <c r="X54" s="206">
        <v>1.79</v>
      </c>
      <c r="Y54" s="206">
        <v>0</v>
      </c>
      <c r="Z54" s="206">
        <v>1.54</v>
      </c>
      <c r="AA54" s="206">
        <v>0.97</v>
      </c>
      <c r="AB54" s="206">
        <v>0</v>
      </c>
      <c r="AC54" s="206">
        <v>13.26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17.420000000000002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13.68</v>
      </c>
      <c r="E55" s="206">
        <v>0</v>
      </c>
      <c r="F55" s="206">
        <v>5.34</v>
      </c>
      <c r="G55" s="206">
        <v>6.75</v>
      </c>
      <c r="H55" s="206">
        <v>0</v>
      </c>
      <c r="I55" s="206">
        <v>27.61</v>
      </c>
      <c r="J55" s="206">
        <v>0.68</v>
      </c>
      <c r="K55" s="206">
        <v>9.35</v>
      </c>
      <c r="L55" s="206">
        <v>88.71</v>
      </c>
      <c r="M55" s="206">
        <v>1.1000000000000001</v>
      </c>
      <c r="N55" s="206">
        <v>1.42</v>
      </c>
      <c r="O55" s="206">
        <v>0</v>
      </c>
      <c r="P55" s="206">
        <v>1.48</v>
      </c>
      <c r="Q55" s="206">
        <v>6.61</v>
      </c>
      <c r="R55" s="206">
        <v>5.67</v>
      </c>
      <c r="S55" s="206">
        <v>5.65</v>
      </c>
      <c r="T55" s="206">
        <v>0.53</v>
      </c>
      <c r="U55" s="206">
        <v>0.85</v>
      </c>
      <c r="V55" s="206">
        <v>0.25</v>
      </c>
      <c r="W55" s="206">
        <v>5.54</v>
      </c>
      <c r="X55" s="206">
        <v>35.659999999999997</v>
      </c>
      <c r="Y55" s="206">
        <v>0</v>
      </c>
      <c r="Z55" s="206">
        <v>1.54</v>
      </c>
      <c r="AA55" s="206">
        <v>0.97</v>
      </c>
      <c r="AB55" s="206">
        <v>0</v>
      </c>
      <c r="AC55" s="206">
        <v>13.58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13.68</v>
      </c>
      <c r="E56" s="206">
        <v>0</v>
      </c>
      <c r="F56" s="206">
        <v>5.34</v>
      </c>
      <c r="G56" s="206">
        <v>6.75</v>
      </c>
      <c r="H56" s="206">
        <v>0</v>
      </c>
      <c r="I56" s="206">
        <v>27.61</v>
      </c>
      <c r="J56" s="206">
        <v>0.68</v>
      </c>
      <c r="K56" s="206">
        <v>7.04</v>
      </c>
      <c r="L56" s="206">
        <v>182.73</v>
      </c>
      <c r="M56" s="206">
        <v>1.1000000000000001</v>
      </c>
      <c r="N56" s="206">
        <v>1.42</v>
      </c>
      <c r="O56" s="206">
        <v>0</v>
      </c>
      <c r="P56" s="206">
        <v>1.48</v>
      </c>
      <c r="Q56" s="206">
        <v>3.87</v>
      </c>
      <c r="R56" s="206">
        <v>6.53</v>
      </c>
      <c r="S56" s="206">
        <v>5.65</v>
      </c>
      <c r="T56" s="206">
        <v>0.53</v>
      </c>
      <c r="U56" s="206">
        <v>0.85</v>
      </c>
      <c r="V56" s="206">
        <v>0.25</v>
      </c>
      <c r="W56" s="206">
        <v>5.54</v>
      </c>
      <c r="X56" s="206">
        <v>35.659999999999997</v>
      </c>
      <c r="Y56" s="206">
        <v>0</v>
      </c>
      <c r="Z56" s="206">
        <v>1.54</v>
      </c>
      <c r="AA56" s="206">
        <v>0.97</v>
      </c>
      <c r="AB56" s="206">
        <v>0</v>
      </c>
      <c r="AC56" s="206">
        <v>13.58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13.68</v>
      </c>
      <c r="E57" s="206">
        <v>0</v>
      </c>
      <c r="F57" s="206">
        <v>5.34</v>
      </c>
      <c r="G57" s="206">
        <v>6.75</v>
      </c>
      <c r="H57" s="206">
        <v>0</v>
      </c>
      <c r="I57" s="206">
        <v>27.61</v>
      </c>
      <c r="J57" s="206">
        <v>0.68</v>
      </c>
      <c r="K57" s="206">
        <v>9.35</v>
      </c>
      <c r="L57" s="206">
        <v>182.73</v>
      </c>
      <c r="M57" s="206">
        <v>1.1000000000000001</v>
      </c>
      <c r="N57" s="206">
        <v>1.42</v>
      </c>
      <c r="O57" s="206">
        <v>0</v>
      </c>
      <c r="P57" s="206">
        <v>1.48</v>
      </c>
      <c r="Q57" s="206">
        <v>3.87</v>
      </c>
      <c r="R57" s="206">
        <v>6.27</v>
      </c>
      <c r="S57" s="206">
        <v>2.31</v>
      </c>
      <c r="T57" s="206">
        <v>0.53</v>
      </c>
      <c r="U57" s="206">
        <v>0.85</v>
      </c>
      <c r="V57" s="206">
        <v>0.25</v>
      </c>
      <c r="W57" s="206">
        <v>5.54</v>
      </c>
      <c r="X57" s="206">
        <v>35.659999999999997</v>
      </c>
      <c r="Y57" s="206">
        <v>0</v>
      </c>
      <c r="Z57" s="206">
        <v>1.54</v>
      </c>
      <c r="AA57" s="206">
        <v>0.97</v>
      </c>
      <c r="AB57" s="206">
        <v>0</v>
      </c>
      <c r="AC57" s="206">
        <v>13.58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13.68</v>
      </c>
      <c r="E58" s="206">
        <v>0</v>
      </c>
      <c r="F58" s="206">
        <v>5.34</v>
      </c>
      <c r="G58" s="206">
        <v>6.75</v>
      </c>
      <c r="H58" s="206">
        <v>0</v>
      </c>
      <c r="I58" s="206">
        <v>27.61</v>
      </c>
      <c r="J58" s="206">
        <v>0.68</v>
      </c>
      <c r="K58" s="206">
        <v>9.35</v>
      </c>
      <c r="L58" s="206">
        <v>182.73</v>
      </c>
      <c r="M58" s="206">
        <v>1.1000000000000001</v>
      </c>
      <c r="N58" s="206">
        <v>1.42</v>
      </c>
      <c r="O58" s="206">
        <v>0</v>
      </c>
      <c r="P58" s="206">
        <v>1.48</v>
      </c>
      <c r="Q58" s="206">
        <v>3.87</v>
      </c>
      <c r="R58" s="206">
        <v>6.23</v>
      </c>
      <c r="S58" s="206">
        <v>2.31</v>
      </c>
      <c r="T58" s="206">
        <v>0.53</v>
      </c>
      <c r="U58" s="206">
        <v>0.85</v>
      </c>
      <c r="V58" s="206">
        <v>0.25</v>
      </c>
      <c r="W58" s="206">
        <v>5.54</v>
      </c>
      <c r="X58" s="206">
        <v>35.659999999999997</v>
      </c>
      <c r="Y58" s="206">
        <v>0</v>
      </c>
      <c r="Z58" s="206">
        <v>1.54</v>
      </c>
      <c r="AA58" s="206">
        <v>0.97</v>
      </c>
      <c r="AB58" s="206">
        <v>0</v>
      </c>
      <c r="AC58" s="206">
        <v>13.58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13.68</v>
      </c>
      <c r="E59" s="206">
        <v>0</v>
      </c>
      <c r="F59" s="206">
        <v>5.34</v>
      </c>
      <c r="G59" s="206">
        <v>6.75</v>
      </c>
      <c r="H59" s="206">
        <v>0</v>
      </c>
      <c r="I59" s="206">
        <v>27.61</v>
      </c>
      <c r="J59" s="206">
        <v>0.68</v>
      </c>
      <c r="K59" s="206">
        <v>9.35</v>
      </c>
      <c r="L59" s="206">
        <v>182.73</v>
      </c>
      <c r="M59" s="206">
        <v>1.1000000000000001</v>
      </c>
      <c r="N59" s="206">
        <v>1.42</v>
      </c>
      <c r="O59" s="206">
        <v>0</v>
      </c>
      <c r="P59" s="206">
        <v>1.48</v>
      </c>
      <c r="Q59" s="206">
        <v>3.87</v>
      </c>
      <c r="R59" s="206">
        <v>3.18</v>
      </c>
      <c r="S59" s="206">
        <v>2.19</v>
      </c>
      <c r="T59" s="206">
        <v>0.53</v>
      </c>
      <c r="U59" s="206">
        <v>0.85</v>
      </c>
      <c r="V59" s="206">
        <v>0.25</v>
      </c>
      <c r="W59" s="206">
        <v>5.54</v>
      </c>
      <c r="X59" s="206">
        <v>35.659999999999997</v>
      </c>
      <c r="Y59" s="206">
        <v>0</v>
      </c>
      <c r="Z59" s="206">
        <v>1.54</v>
      </c>
      <c r="AA59" s="206">
        <v>0.56000000000000005</v>
      </c>
      <c r="AB59" s="206">
        <v>0</v>
      </c>
      <c r="AC59" s="206">
        <v>13.58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13.68</v>
      </c>
      <c r="E60" s="206">
        <v>0</v>
      </c>
      <c r="F60" s="206">
        <v>5.34</v>
      </c>
      <c r="G60" s="206">
        <v>6.75</v>
      </c>
      <c r="H60" s="206">
        <v>0</v>
      </c>
      <c r="I60" s="206">
        <v>27.61</v>
      </c>
      <c r="J60" s="206">
        <v>0.68</v>
      </c>
      <c r="K60" s="206">
        <v>9.35</v>
      </c>
      <c r="L60" s="206">
        <v>182.73</v>
      </c>
      <c r="M60" s="206">
        <v>1.1000000000000001</v>
      </c>
      <c r="N60" s="206">
        <v>1.42</v>
      </c>
      <c r="O60" s="206">
        <v>0</v>
      </c>
      <c r="P60" s="206">
        <v>1.48</v>
      </c>
      <c r="Q60" s="206">
        <v>3.87</v>
      </c>
      <c r="R60" s="206">
        <v>3.18</v>
      </c>
      <c r="S60" s="206">
        <v>2.19</v>
      </c>
      <c r="T60" s="206">
        <v>0.53</v>
      </c>
      <c r="U60" s="206">
        <v>0.85</v>
      </c>
      <c r="V60" s="206">
        <v>0.25</v>
      </c>
      <c r="W60" s="206">
        <v>5.54</v>
      </c>
      <c r="X60" s="206">
        <v>35.659999999999997</v>
      </c>
      <c r="Y60" s="206">
        <v>0</v>
      </c>
      <c r="Z60" s="206">
        <v>1.54</v>
      </c>
      <c r="AA60" s="206">
        <v>0.56000000000000005</v>
      </c>
      <c r="AB60" s="206">
        <v>0</v>
      </c>
      <c r="AC60" s="206">
        <v>13.58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13.68</v>
      </c>
      <c r="E61" s="206">
        <v>0</v>
      </c>
      <c r="F61" s="206">
        <v>5.34</v>
      </c>
      <c r="G61" s="206">
        <v>6.75</v>
      </c>
      <c r="H61" s="206">
        <v>0</v>
      </c>
      <c r="I61" s="206">
        <v>27.61</v>
      </c>
      <c r="J61" s="206">
        <v>0.68</v>
      </c>
      <c r="K61" s="206">
        <v>9.35</v>
      </c>
      <c r="L61" s="206">
        <v>182.73</v>
      </c>
      <c r="M61" s="206">
        <v>1.1000000000000001</v>
      </c>
      <c r="N61" s="206">
        <v>1.42</v>
      </c>
      <c r="O61" s="206">
        <v>0</v>
      </c>
      <c r="P61" s="206">
        <v>1.48</v>
      </c>
      <c r="Q61" s="206">
        <v>3.74</v>
      </c>
      <c r="R61" s="206">
        <v>3.18</v>
      </c>
      <c r="S61" s="206">
        <v>1.98</v>
      </c>
      <c r="T61" s="206">
        <v>0.53</v>
      </c>
      <c r="U61" s="206">
        <v>0.85</v>
      </c>
      <c r="V61" s="206">
        <v>0.25</v>
      </c>
      <c r="W61" s="206">
        <v>5.54</v>
      </c>
      <c r="X61" s="206">
        <v>35.659999999999997</v>
      </c>
      <c r="Y61" s="206">
        <v>0</v>
      </c>
      <c r="Z61" s="206">
        <v>1.54</v>
      </c>
      <c r="AA61" s="206">
        <v>0.97</v>
      </c>
      <c r="AB61" s="206">
        <v>0</v>
      </c>
      <c r="AC61" s="206">
        <v>13.58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13.68</v>
      </c>
      <c r="E62" s="206">
        <v>0</v>
      </c>
      <c r="F62" s="206">
        <v>5.34</v>
      </c>
      <c r="G62" s="206">
        <v>6.75</v>
      </c>
      <c r="H62" s="206">
        <v>0</v>
      </c>
      <c r="I62" s="206">
        <v>27.61</v>
      </c>
      <c r="J62" s="206">
        <v>0.68</v>
      </c>
      <c r="K62" s="206">
        <v>9.35</v>
      </c>
      <c r="L62" s="206">
        <v>182.73</v>
      </c>
      <c r="M62" s="206">
        <v>1.1000000000000001</v>
      </c>
      <c r="N62" s="206">
        <v>1.42</v>
      </c>
      <c r="O62" s="206">
        <v>0</v>
      </c>
      <c r="P62" s="206">
        <v>1.48</v>
      </c>
      <c r="Q62" s="206">
        <v>3.74</v>
      </c>
      <c r="R62" s="206">
        <v>3.18</v>
      </c>
      <c r="S62" s="206">
        <v>1.98</v>
      </c>
      <c r="T62" s="206">
        <v>0.53</v>
      </c>
      <c r="U62" s="206">
        <v>0.85</v>
      </c>
      <c r="V62" s="206">
        <v>0.25</v>
      </c>
      <c r="W62" s="206">
        <v>5.54</v>
      </c>
      <c r="X62" s="206">
        <v>35.659999999999997</v>
      </c>
      <c r="Y62" s="206">
        <v>0</v>
      </c>
      <c r="Z62" s="206">
        <v>1.54</v>
      </c>
      <c r="AA62" s="206">
        <v>0.97</v>
      </c>
      <c r="AB62" s="206">
        <v>0</v>
      </c>
      <c r="AC62" s="206">
        <v>13.58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13.68</v>
      </c>
      <c r="E63" s="206">
        <v>0</v>
      </c>
      <c r="F63" s="206">
        <v>5.34</v>
      </c>
      <c r="G63" s="206">
        <v>6.75</v>
      </c>
      <c r="H63" s="206">
        <v>0</v>
      </c>
      <c r="I63" s="206">
        <v>27.61</v>
      </c>
      <c r="J63" s="206">
        <v>0.68</v>
      </c>
      <c r="K63" s="206">
        <v>9.35</v>
      </c>
      <c r="L63" s="206">
        <v>184.65</v>
      </c>
      <c r="M63" s="206">
        <v>1.1000000000000001</v>
      </c>
      <c r="N63" s="206">
        <v>1.42</v>
      </c>
      <c r="O63" s="206">
        <v>0</v>
      </c>
      <c r="P63" s="206">
        <v>1.48</v>
      </c>
      <c r="Q63" s="206">
        <v>3.74</v>
      </c>
      <c r="R63" s="206">
        <v>3.18</v>
      </c>
      <c r="S63" s="206">
        <v>1.98</v>
      </c>
      <c r="T63" s="206">
        <v>0.53</v>
      </c>
      <c r="U63" s="206">
        <v>0.85</v>
      </c>
      <c r="V63" s="206">
        <v>0.25</v>
      </c>
      <c r="W63" s="206">
        <v>5.54</v>
      </c>
      <c r="X63" s="206">
        <v>35.659999999999997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13.58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13.68</v>
      </c>
      <c r="E64" s="206">
        <v>0</v>
      </c>
      <c r="F64" s="206">
        <v>5.34</v>
      </c>
      <c r="G64" s="206">
        <v>6.75</v>
      </c>
      <c r="H64" s="206">
        <v>0</v>
      </c>
      <c r="I64" s="206">
        <v>27.61</v>
      </c>
      <c r="J64" s="206">
        <v>0.68</v>
      </c>
      <c r="K64" s="206">
        <v>9.35</v>
      </c>
      <c r="L64" s="206">
        <v>117.42</v>
      </c>
      <c r="M64" s="206">
        <v>1.1000000000000001</v>
      </c>
      <c r="N64" s="206">
        <v>1.42</v>
      </c>
      <c r="O64" s="206">
        <v>0</v>
      </c>
      <c r="P64" s="206">
        <v>1.48</v>
      </c>
      <c r="Q64" s="206">
        <v>3.74</v>
      </c>
      <c r="R64" s="206">
        <v>3.18</v>
      </c>
      <c r="S64" s="206">
        <v>1.98</v>
      </c>
      <c r="T64" s="206">
        <v>0.53</v>
      </c>
      <c r="U64" s="206">
        <v>0.85</v>
      </c>
      <c r="V64" s="206">
        <v>0.25</v>
      </c>
      <c r="W64" s="206">
        <v>5.54</v>
      </c>
      <c r="X64" s="206">
        <v>35.659999999999997</v>
      </c>
      <c r="Y64" s="206">
        <v>0</v>
      </c>
      <c r="Z64" s="206">
        <v>1.54</v>
      </c>
      <c r="AA64" s="206">
        <v>0.97</v>
      </c>
      <c r="AB64" s="206">
        <v>0</v>
      </c>
      <c r="AC64" s="206">
        <v>13.58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13.68</v>
      </c>
      <c r="E65" s="206">
        <v>0</v>
      </c>
      <c r="F65" s="206">
        <v>5.34</v>
      </c>
      <c r="G65" s="206">
        <v>6.75</v>
      </c>
      <c r="H65" s="206">
        <v>0</v>
      </c>
      <c r="I65" s="206">
        <v>27.61</v>
      </c>
      <c r="J65" s="206">
        <v>0.68</v>
      </c>
      <c r="K65" s="206">
        <v>9.35</v>
      </c>
      <c r="L65" s="206">
        <v>69.400000000000006</v>
      </c>
      <c r="M65" s="206">
        <v>1.1000000000000001</v>
      </c>
      <c r="N65" s="206">
        <v>1.42</v>
      </c>
      <c r="O65" s="206">
        <v>0</v>
      </c>
      <c r="P65" s="206">
        <v>1.48</v>
      </c>
      <c r="Q65" s="206">
        <v>6.61</v>
      </c>
      <c r="R65" s="206">
        <v>0.33</v>
      </c>
      <c r="S65" s="206">
        <v>4.4000000000000004</v>
      </c>
      <c r="T65" s="206">
        <v>0.48</v>
      </c>
      <c r="U65" s="206">
        <v>0.85</v>
      </c>
      <c r="V65" s="206">
        <v>0.25</v>
      </c>
      <c r="W65" s="206">
        <v>0.41</v>
      </c>
      <c r="X65" s="206">
        <v>1.79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13.58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14.69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13.68</v>
      </c>
      <c r="E66" s="206">
        <v>0</v>
      </c>
      <c r="F66" s="206">
        <v>5.34</v>
      </c>
      <c r="G66" s="206">
        <v>6.75</v>
      </c>
      <c r="H66" s="206">
        <v>0</v>
      </c>
      <c r="I66" s="206">
        <v>27.61</v>
      </c>
      <c r="J66" s="206">
        <v>0.68</v>
      </c>
      <c r="K66" s="206">
        <v>9.35</v>
      </c>
      <c r="L66" s="206">
        <v>69.400000000000006</v>
      </c>
      <c r="M66" s="206">
        <v>1.1000000000000001</v>
      </c>
      <c r="N66" s="206">
        <v>1.42</v>
      </c>
      <c r="O66" s="206">
        <v>0</v>
      </c>
      <c r="P66" s="206">
        <v>1.48</v>
      </c>
      <c r="Q66" s="206">
        <v>6.61</v>
      </c>
      <c r="R66" s="206">
        <v>0.33</v>
      </c>
      <c r="S66" s="206">
        <v>4.55</v>
      </c>
      <c r="T66" s="206">
        <v>0.48</v>
      </c>
      <c r="U66" s="206">
        <v>0.85</v>
      </c>
      <c r="V66" s="206">
        <v>0.25</v>
      </c>
      <c r="W66" s="206">
        <v>0.41</v>
      </c>
      <c r="X66" s="206">
        <v>1.79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13.58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14.69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13.68</v>
      </c>
      <c r="E67" s="206">
        <v>0</v>
      </c>
      <c r="F67" s="206">
        <v>5.34</v>
      </c>
      <c r="G67" s="206">
        <v>6.75</v>
      </c>
      <c r="H67" s="206">
        <v>0</v>
      </c>
      <c r="I67" s="206">
        <v>27.61</v>
      </c>
      <c r="J67" s="206">
        <v>0.68</v>
      </c>
      <c r="K67" s="206">
        <v>9.35</v>
      </c>
      <c r="L67" s="206">
        <v>69.400000000000006</v>
      </c>
      <c r="M67" s="206">
        <v>1.1000000000000001</v>
      </c>
      <c r="N67" s="206">
        <v>1.42</v>
      </c>
      <c r="O67" s="206">
        <v>0</v>
      </c>
      <c r="P67" s="206">
        <v>1.48</v>
      </c>
      <c r="Q67" s="206">
        <v>6.61</v>
      </c>
      <c r="R67" s="206">
        <v>0.33</v>
      </c>
      <c r="S67" s="206">
        <v>4.67</v>
      </c>
      <c r="T67" s="206">
        <v>0.48</v>
      </c>
      <c r="U67" s="206">
        <v>0.85</v>
      </c>
      <c r="V67" s="206">
        <v>0.25</v>
      </c>
      <c r="W67" s="206">
        <v>0.41</v>
      </c>
      <c r="X67" s="206">
        <v>1.79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13.58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14.69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13.68</v>
      </c>
      <c r="E68" s="206">
        <v>0</v>
      </c>
      <c r="F68" s="206">
        <v>5.34</v>
      </c>
      <c r="G68" s="206">
        <v>6.75</v>
      </c>
      <c r="H68" s="206">
        <v>0</v>
      </c>
      <c r="I68" s="206">
        <v>27.61</v>
      </c>
      <c r="J68" s="206">
        <v>0.68</v>
      </c>
      <c r="K68" s="206">
        <v>9.35</v>
      </c>
      <c r="L68" s="206">
        <v>69.400000000000006</v>
      </c>
      <c r="M68" s="206">
        <v>1.1000000000000001</v>
      </c>
      <c r="N68" s="206">
        <v>1.42</v>
      </c>
      <c r="O68" s="206">
        <v>0</v>
      </c>
      <c r="P68" s="206">
        <v>1.48</v>
      </c>
      <c r="Q68" s="206">
        <v>6.61</v>
      </c>
      <c r="R68" s="206">
        <v>0.33</v>
      </c>
      <c r="S68" s="206">
        <v>4.67</v>
      </c>
      <c r="T68" s="206">
        <v>0.48</v>
      </c>
      <c r="U68" s="206">
        <v>0.85</v>
      </c>
      <c r="V68" s="206">
        <v>0.25</v>
      </c>
      <c r="W68" s="206">
        <v>0.41</v>
      </c>
      <c r="X68" s="206">
        <v>1.79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13.58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14.69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13.68</v>
      </c>
      <c r="E69" s="206">
        <v>0</v>
      </c>
      <c r="F69" s="206">
        <v>5.34</v>
      </c>
      <c r="G69" s="206">
        <v>6.75</v>
      </c>
      <c r="H69" s="206">
        <v>0</v>
      </c>
      <c r="I69" s="206">
        <v>27.61</v>
      </c>
      <c r="J69" s="206">
        <v>0.68</v>
      </c>
      <c r="K69" s="206">
        <v>9.35</v>
      </c>
      <c r="L69" s="206">
        <v>69.400000000000006</v>
      </c>
      <c r="M69" s="206">
        <v>1.1000000000000001</v>
      </c>
      <c r="N69" s="206">
        <v>1.42</v>
      </c>
      <c r="O69" s="206">
        <v>0</v>
      </c>
      <c r="P69" s="206">
        <v>1.48</v>
      </c>
      <c r="Q69" s="206">
        <v>6.61</v>
      </c>
      <c r="R69" s="206">
        <v>0.33</v>
      </c>
      <c r="S69" s="206">
        <v>4.6399999999999997</v>
      </c>
      <c r="T69" s="206">
        <v>0.48</v>
      </c>
      <c r="U69" s="206">
        <v>0.85</v>
      </c>
      <c r="V69" s="206">
        <v>0.25</v>
      </c>
      <c r="W69" s="206">
        <v>0.41</v>
      </c>
      <c r="X69" s="206">
        <v>1.79</v>
      </c>
      <c r="Y69" s="206">
        <v>0</v>
      </c>
      <c r="Z69" s="206">
        <v>1.54</v>
      </c>
      <c r="AA69" s="206">
        <v>0.97</v>
      </c>
      <c r="AB69" s="206">
        <v>0</v>
      </c>
      <c r="AC69" s="206">
        <v>13.58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14.69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13.68</v>
      </c>
      <c r="E70" s="206">
        <v>0</v>
      </c>
      <c r="F70" s="206">
        <v>5.34</v>
      </c>
      <c r="G70" s="206">
        <v>6.75</v>
      </c>
      <c r="H70" s="206">
        <v>0</v>
      </c>
      <c r="I70" s="206">
        <v>27.61</v>
      </c>
      <c r="J70" s="206">
        <v>0.68</v>
      </c>
      <c r="K70" s="206">
        <v>9.35</v>
      </c>
      <c r="L70" s="206">
        <v>69.400000000000006</v>
      </c>
      <c r="M70" s="206">
        <v>1.1000000000000001</v>
      </c>
      <c r="N70" s="206">
        <v>1.42</v>
      </c>
      <c r="O70" s="206">
        <v>0</v>
      </c>
      <c r="P70" s="206">
        <v>1.48</v>
      </c>
      <c r="Q70" s="206">
        <v>6.61</v>
      </c>
      <c r="R70" s="206">
        <v>0.33</v>
      </c>
      <c r="S70" s="206">
        <v>4.6399999999999997</v>
      </c>
      <c r="T70" s="206">
        <v>0.48</v>
      </c>
      <c r="U70" s="206">
        <v>0.85</v>
      </c>
      <c r="V70" s="206">
        <v>0.25</v>
      </c>
      <c r="W70" s="206">
        <v>0.41</v>
      </c>
      <c r="X70" s="206">
        <v>1.79</v>
      </c>
      <c r="Y70" s="206">
        <v>0</v>
      </c>
      <c r="Z70" s="206">
        <v>1.54</v>
      </c>
      <c r="AA70" s="206">
        <v>0.97</v>
      </c>
      <c r="AB70" s="206">
        <v>0</v>
      </c>
      <c r="AC70" s="206">
        <v>13.58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14.69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13.68</v>
      </c>
      <c r="E71" s="206">
        <v>0</v>
      </c>
      <c r="F71" s="206">
        <v>5.34</v>
      </c>
      <c r="G71" s="206">
        <v>6.75</v>
      </c>
      <c r="H71" s="206">
        <v>0</v>
      </c>
      <c r="I71" s="206">
        <v>27.61</v>
      </c>
      <c r="J71" s="206">
        <v>0.68</v>
      </c>
      <c r="K71" s="206">
        <v>9.35</v>
      </c>
      <c r="L71" s="206">
        <v>21.71</v>
      </c>
      <c r="M71" s="206">
        <v>1.1000000000000001</v>
      </c>
      <c r="N71" s="206">
        <v>1.42</v>
      </c>
      <c r="O71" s="206">
        <v>0</v>
      </c>
      <c r="P71" s="206">
        <v>1.48</v>
      </c>
      <c r="Q71" s="206">
        <v>6.61</v>
      </c>
      <c r="R71" s="206">
        <v>0.33</v>
      </c>
      <c r="S71" s="206">
        <v>4.6399999999999997</v>
      </c>
      <c r="T71" s="206">
        <v>0.48</v>
      </c>
      <c r="U71" s="206">
        <v>0.85</v>
      </c>
      <c r="V71" s="206">
        <v>0.25</v>
      </c>
      <c r="W71" s="206">
        <v>0.41</v>
      </c>
      <c r="X71" s="206">
        <v>1.79</v>
      </c>
      <c r="Y71" s="206">
        <v>0</v>
      </c>
      <c r="Z71" s="206">
        <v>1.54</v>
      </c>
      <c r="AA71" s="206">
        <v>0.97</v>
      </c>
      <c r="AB71" s="206">
        <v>0</v>
      </c>
      <c r="AC71" s="206">
        <v>13.58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13.68</v>
      </c>
      <c r="E72" s="206">
        <v>0</v>
      </c>
      <c r="F72" s="206">
        <v>5.34</v>
      </c>
      <c r="G72" s="206">
        <v>6.75</v>
      </c>
      <c r="H72" s="206">
        <v>0</v>
      </c>
      <c r="I72" s="206">
        <v>27.61</v>
      </c>
      <c r="J72" s="206">
        <v>0.68</v>
      </c>
      <c r="K72" s="206">
        <v>9.35</v>
      </c>
      <c r="L72" s="206">
        <v>15.3</v>
      </c>
      <c r="M72" s="206">
        <v>1.1000000000000001</v>
      </c>
      <c r="N72" s="206">
        <v>1.42</v>
      </c>
      <c r="O72" s="206">
        <v>0</v>
      </c>
      <c r="P72" s="206">
        <v>1.48</v>
      </c>
      <c r="Q72" s="206">
        <v>6.61</v>
      </c>
      <c r="R72" s="206">
        <v>0.33</v>
      </c>
      <c r="S72" s="206">
        <v>4.6399999999999997</v>
      </c>
      <c r="T72" s="206">
        <v>0.48</v>
      </c>
      <c r="U72" s="206">
        <v>0.85</v>
      </c>
      <c r="V72" s="206">
        <v>0.25</v>
      </c>
      <c r="W72" s="206">
        <v>0.41</v>
      </c>
      <c r="X72" s="206">
        <v>1.79</v>
      </c>
      <c r="Y72" s="206">
        <v>0</v>
      </c>
      <c r="Z72" s="206">
        <v>1.54</v>
      </c>
      <c r="AA72" s="206">
        <v>0.97</v>
      </c>
      <c r="AB72" s="206">
        <v>0</v>
      </c>
      <c r="AC72" s="206">
        <v>13.58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13.68</v>
      </c>
      <c r="E73" s="206">
        <v>0</v>
      </c>
      <c r="F73" s="206">
        <v>5.34</v>
      </c>
      <c r="G73" s="206">
        <v>6.75</v>
      </c>
      <c r="H73" s="206">
        <v>0</v>
      </c>
      <c r="I73" s="206">
        <v>27.61</v>
      </c>
      <c r="J73" s="206">
        <v>0.68</v>
      </c>
      <c r="K73" s="206">
        <v>9.35</v>
      </c>
      <c r="L73" s="206">
        <v>15.3</v>
      </c>
      <c r="M73" s="206">
        <v>1.1000000000000001</v>
      </c>
      <c r="N73" s="206">
        <v>1.42</v>
      </c>
      <c r="O73" s="206">
        <v>0</v>
      </c>
      <c r="P73" s="206">
        <v>1.48</v>
      </c>
      <c r="Q73" s="206">
        <v>6.61</v>
      </c>
      <c r="R73" s="206">
        <v>0.33</v>
      </c>
      <c r="S73" s="206">
        <v>4.47</v>
      </c>
      <c r="T73" s="206">
        <v>0.48</v>
      </c>
      <c r="U73" s="206">
        <v>0.85</v>
      </c>
      <c r="V73" s="206">
        <v>0.25</v>
      </c>
      <c r="W73" s="206">
        <v>0.41</v>
      </c>
      <c r="X73" s="206">
        <v>1.79</v>
      </c>
      <c r="Y73" s="206">
        <v>0</v>
      </c>
      <c r="Z73" s="206">
        <v>1.54</v>
      </c>
      <c r="AA73" s="206">
        <v>0.97</v>
      </c>
      <c r="AB73" s="206">
        <v>0</v>
      </c>
      <c r="AC73" s="206">
        <v>13.58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13.68</v>
      </c>
      <c r="E74" s="206">
        <v>0</v>
      </c>
      <c r="F74" s="206">
        <v>5.34</v>
      </c>
      <c r="G74" s="206">
        <v>6.75</v>
      </c>
      <c r="H74" s="206">
        <v>0</v>
      </c>
      <c r="I74" s="206">
        <v>27.61</v>
      </c>
      <c r="J74" s="206">
        <v>0.68</v>
      </c>
      <c r="K74" s="206">
        <v>9.35</v>
      </c>
      <c r="L74" s="206">
        <v>15.3</v>
      </c>
      <c r="M74" s="206">
        <v>1.1000000000000001</v>
      </c>
      <c r="N74" s="206">
        <v>1.42</v>
      </c>
      <c r="O74" s="206">
        <v>0</v>
      </c>
      <c r="P74" s="206">
        <v>1.48</v>
      </c>
      <c r="Q74" s="206">
        <v>6.61</v>
      </c>
      <c r="R74" s="206">
        <v>0.33</v>
      </c>
      <c r="S74" s="206">
        <v>4.47</v>
      </c>
      <c r="T74" s="206">
        <v>0.48</v>
      </c>
      <c r="U74" s="206">
        <v>0.85</v>
      </c>
      <c r="V74" s="206">
        <v>0.25</v>
      </c>
      <c r="W74" s="206">
        <v>0.41</v>
      </c>
      <c r="X74" s="206">
        <v>1.79</v>
      </c>
      <c r="Y74" s="206">
        <v>0</v>
      </c>
      <c r="Z74" s="206">
        <v>1.54</v>
      </c>
      <c r="AA74" s="206">
        <v>0.97</v>
      </c>
      <c r="AB74" s="206">
        <v>0</v>
      </c>
      <c r="AC74" s="206">
        <v>13.58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13.68</v>
      </c>
      <c r="E75" s="206">
        <v>0</v>
      </c>
      <c r="F75" s="206">
        <v>5.34</v>
      </c>
      <c r="G75" s="206">
        <v>6.75</v>
      </c>
      <c r="H75" s="206">
        <v>0</v>
      </c>
      <c r="I75" s="206">
        <v>27.61</v>
      </c>
      <c r="J75" s="206">
        <v>0.68</v>
      </c>
      <c r="K75" s="206">
        <v>9.35</v>
      </c>
      <c r="L75" s="206">
        <v>15.3</v>
      </c>
      <c r="M75" s="206">
        <v>1.1000000000000001</v>
      </c>
      <c r="N75" s="206">
        <v>1.42</v>
      </c>
      <c r="O75" s="206">
        <v>0</v>
      </c>
      <c r="P75" s="206">
        <v>1.48</v>
      </c>
      <c r="Q75" s="206">
        <v>6.61</v>
      </c>
      <c r="R75" s="206">
        <v>0.33</v>
      </c>
      <c r="S75" s="206">
        <v>4.6399999999999997</v>
      </c>
      <c r="T75" s="206">
        <v>0.48</v>
      </c>
      <c r="U75" s="206">
        <v>0.85</v>
      </c>
      <c r="V75" s="206">
        <v>0.25</v>
      </c>
      <c r="W75" s="206">
        <v>0.41</v>
      </c>
      <c r="X75" s="206">
        <v>1.79</v>
      </c>
      <c r="Y75" s="206">
        <v>0</v>
      </c>
      <c r="Z75" s="206">
        <v>1.54</v>
      </c>
      <c r="AA75" s="206">
        <v>0.97</v>
      </c>
      <c r="AB75" s="206">
        <v>0</v>
      </c>
      <c r="AC75" s="206">
        <v>13.58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13.68</v>
      </c>
      <c r="E76" s="206">
        <v>0</v>
      </c>
      <c r="F76" s="206">
        <v>5.34</v>
      </c>
      <c r="G76" s="206">
        <v>6.75</v>
      </c>
      <c r="H76" s="206">
        <v>0</v>
      </c>
      <c r="I76" s="206">
        <v>27.61</v>
      </c>
      <c r="J76" s="206">
        <v>0.68</v>
      </c>
      <c r="K76" s="206">
        <v>9.35</v>
      </c>
      <c r="L76" s="206">
        <v>15.3</v>
      </c>
      <c r="M76" s="206">
        <v>1.1000000000000001</v>
      </c>
      <c r="N76" s="206">
        <v>1.42</v>
      </c>
      <c r="O76" s="206">
        <v>0</v>
      </c>
      <c r="P76" s="206">
        <v>1.48</v>
      </c>
      <c r="Q76" s="206">
        <v>6.61</v>
      </c>
      <c r="R76" s="206">
        <v>0.33</v>
      </c>
      <c r="S76" s="206">
        <v>4.6399999999999997</v>
      </c>
      <c r="T76" s="206">
        <v>0.48</v>
      </c>
      <c r="U76" s="206">
        <v>0.85</v>
      </c>
      <c r="V76" s="206">
        <v>0.25</v>
      </c>
      <c r="W76" s="206">
        <v>0.41</v>
      </c>
      <c r="X76" s="206">
        <v>1.79</v>
      </c>
      <c r="Y76" s="206">
        <v>0</v>
      </c>
      <c r="Z76" s="206">
        <v>1.54</v>
      </c>
      <c r="AA76" s="206">
        <v>0.97</v>
      </c>
      <c r="AB76" s="206">
        <v>0</v>
      </c>
      <c r="AC76" s="206">
        <v>13.26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13.68</v>
      </c>
      <c r="E77" s="206">
        <v>0</v>
      </c>
      <c r="F77" s="206">
        <v>5.34</v>
      </c>
      <c r="G77" s="206">
        <v>6.75</v>
      </c>
      <c r="H77" s="206">
        <v>0</v>
      </c>
      <c r="I77" s="206">
        <v>27.61</v>
      </c>
      <c r="J77" s="206">
        <v>0.68</v>
      </c>
      <c r="K77" s="206">
        <v>9.35</v>
      </c>
      <c r="L77" s="206">
        <v>15.3</v>
      </c>
      <c r="M77" s="206">
        <v>1.1000000000000001</v>
      </c>
      <c r="N77" s="206">
        <v>1.42</v>
      </c>
      <c r="O77" s="206">
        <v>0</v>
      </c>
      <c r="P77" s="206">
        <v>1.48</v>
      </c>
      <c r="Q77" s="206">
        <v>6.61</v>
      </c>
      <c r="R77" s="206">
        <v>0.33</v>
      </c>
      <c r="S77" s="206">
        <v>4.87</v>
      </c>
      <c r="T77" s="206">
        <v>0.48</v>
      </c>
      <c r="U77" s="206">
        <v>0.85</v>
      </c>
      <c r="V77" s="206">
        <v>0.25</v>
      </c>
      <c r="W77" s="206">
        <v>0.41</v>
      </c>
      <c r="X77" s="206">
        <v>1.79</v>
      </c>
      <c r="Y77" s="206">
        <v>0</v>
      </c>
      <c r="Z77" s="206">
        <v>1.54</v>
      </c>
      <c r="AA77" s="206">
        <v>0.97</v>
      </c>
      <c r="AB77" s="206">
        <v>0</v>
      </c>
      <c r="AC77" s="206">
        <v>13.26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13.68</v>
      </c>
      <c r="E78" s="206">
        <v>0</v>
      </c>
      <c r="F78" s="206">
        <v>5.34</v>
      </c>
      <c r="G78" s="206">
        <v>6.75</v>
      </c>
      <c r="H78" s="206">
        <v>0</v>
      </c>
      <c r="I78" s="206">
        <v>27.61</v>
      </c>
      <c r="J78" s="206">
        <v>0.68</v>
      </c>
      <c r="K78" s="206">
        <v>9.35</v>
      </c>
      <c r="L78" s="206">
        <v>15.3</v>
      </c>
      <c r="M78" s="206">
        <v>1.1000000000000001</v>
      </c>
      <c r="N78" s="206">
        <v>1.42</v>
      </c>
      <c r="O78" s="206">
        <v>0</v>
      </c>
      <c r="P78" s="206">
        <v>1.48</v>
      </c>
      <c r="Q78" s="206">
        <v>6.61</v>
      </c>
      <c r="R78" s="206">
        <v>0.33</v>
      </c>
      <c r="S78" s="206">
        <v>5.65</v>
      </c>
      <c r="T78" s="206">
        <v>0.48</v>
      </c>
      <c r="U78" s="206">
        <v>0.85</v>
      </c>
      <c r="V78" s="206">
        <v>0.25</v>
      </c>
      <c r="W78" s="206">
        <v>0.41</v>
      </c>
      <c r="X78" s="206">
        <v>1.79</v>
      </c>
      <c r="Y78" s="206">
        <v>0</v>
      </c>
      <c r="Z78" s="206">
        <v>1.54</v>
      </c>
      <c r="AA78" s="206">
        <v>0.97</v>
      </c>
      <c r="AB78" s="206">
        <v>0</v>
      </c>
      <c r="AC78" s="206">
        <v>13.26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13.68</v>
      </c>
      <c r="E79" s="206">
        <v>0</v>
      </c>
      <c r="F79" s="206">
        <v>5.34</v>
      </c>
      <c r="G79" s="206">
        <v>6.75</v>
      </c>
      <c r="H79" s="206">
        <v>0</v>
      </c>
      <c r="I79" s="206">
        <v>27.61</v>
      </c>
      <c r="J79" s="206">
        <v>0.68</v>
      </c>
      <c r="K79" s="206">
        <v>9.35</v>
      </c>
      <c r="L79" s="206">
        <v>15.3</v>
      </c>
      <c r="M79" s="206">
        <v>1.1000000000000001</v>
      </c>
      <c r="N79" s="206">
        <v>1.42</v>
      </c>
      <c r="O79" s="206">
        <v>0</v>
      </c>
      <c r="P79" s="206">
        <v>1.48</v>
      </c>
      <c r="Q79" s="206">
        <v>6.61</v>
      </c>
      <c r="R79" s="206">
        <v>0.33</v>
      </c>
      <c r="S79" s="206">
        <v>5.65</v>
      </c>
      <c r="T79" s="206">
        <v>0.48</v>
      </c>
      <c r="U79" s="206">
        <v>0.85</v>
      </c>
      <c r="V79" s="206">
        <v>0.25</v>
      </c>
      <c r="W79" s="206">
        <v>0.41</v>
      </c>
      <c r="X79" s="206">
        <v>1.79</v>
      </c>
      <c r="Y79" s="206">
        <v>0</v>
      </c>
      <c r="Z79" s="206">
        <v>1.54</v>
      </c>
      <c r="AA79" s="206">
        <v>0.97</v>
      </c>
      <c r="AB79" s="206">
        <v>0</v>
      </c>
      <c r="AC79" s="206">
        <v>13.26</v>
      </c>
      <c r="AD79" s="206">
        <v>0</v>
      </c>
      <c r="AE79" s="206">
        <v>0</v>
      </c>
      <c r="AF79" s="206">
        <v>0</v>
      </c>
      <c r="AG79" s="206">
        <v>1.29</v>
      </c>
      <c r="AH79" s="206">
        <v>0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13.68</v>
      </c>
      <c r="E80" s="206">
        <v>0</v>
      </c>
      <c r="F80" s="206">
        <v>5.34</v>
      </c>
      <c r="G80" s="206">
        <v>6.75</v>
      </c>
      <c r="H80" s="206">
        <v>0</v>
      </c>
      <c r="I80" s="206">
        <v>27.61</v>
      </c>
      <c r="J80" s="206">
        <v>0.68</v>
      </c>
      <c r="K80" s="206">
        <v>9.35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1.48</v>
      </c>
      <c r="Q80" s="206">
        <v>6.61</v>
      </c>
      <c r="R80" s="206">
        <v>0.33</v>
      </c>
      <c r="S80" s="206">
        <v>5.65</v>
      </c>
      <c r="T80" s="206">
        <v>0.48</v>
      </c>
      <c r="U80" s="206">
        <v>0.85</v>
      </c>
      <c r="V80" s="206">
        <v>0.25</v>
      </c>
      <c r="W80" s="206">
        <v>0.41</v>
      </c>
      <c r="X80" s="206">
        <v>1.79</v>
      </c>
      <c r="Y80" s="206">
        <v>0</v>
      </c>
      <c r="Z80" s="206">
        <v>1.54</v>
      </c>
      <c r="AA80" s="206">
        <v>0.97</v>
      </c>
      <c r="AB80" s="206">
        <v>0</v>
      </c>
      <c r="AC80" s="206">
        <v>13.26</v>
      </c>
      <c r="AD80" s="206">
        <v>0</v>
      </c>
      <c r="AE80" s="206">
        <v>0</v>
      </c>
      <c r="AF80" s="206">
        <v>0</v>
      </c>
      <c r="AG80" s="206">
        <v>1.29</v>
      </c>
      <c r="AH80" s="206">
        <v>0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13.68</v>
      </c>
      <c r="E81" s="206">
        <v>0</v>
      </c>
      <c r="F81" s="206">
        <v>5.34</v>
      </c>
      <c r="G81" s="206">
        <v>6.75</v>
      </c>
      <c r="H81" s="206">
        <v>0</v>
      </c>
      <c r="I81" s="206">
        <v>27.61</v>
      </c>
      <c r="J81" s="206">
        <v>0.68</v>
      </c>
      <c r="K81" s="206">
        <v>9.35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1.48</v>
      </c>
      <c r="Q81" s="206">
        <v>6.61</v>
      </c>
      <c r="R81" s="206">
        <v>0.33</v>
      </c>
      <c r="S81" s="206">
        <v>5.65</v>
      </c>
      <c r="T81" s="206">
        <v>0.48</v>
      </c>
      <c r="U81" s="206">
        <v>0.85</v>
      </c>
      <c r="V81" s="206">
        <v>0.25</v>
      </c>
      <c r="W81" s="206">
        <v>0.41</v>
      </c>
      <c r="X81" s="206">
        <v>1.79</v>
      </c>
      <c r="Y81" s="206">
        <v>0</v>
      </c>
      <c r="Z81" s="206">
        <v>1.54</v>
      </c>
      <c r="AA81" s="206">
        <v>0.97</v>
      </c>
      <c r="AB81" s="206">
        <v>0</v>
      </c>
      <c r="AC81" s="206">
        <v>13.26</v>
      </c>
      <c r="AD81" s="206">
        <v>0</v>
      </c>
      <c r="AE81" s="206">
        <v>0</v>
      </c>
      <c r="AF81" s="206">
        <v>0</v>
      </c>
      <c r="AG81" s="206">
        <v>1.29</v>
      </c>
      <c r="AH81" s="206">
        <v>0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13.68</v>
      </c>
      <c r="E82" s="206">
        <v>0</v>
      </c>
      <c r="F82" s="206">
        <v>5.34</v>
      </c>
      <c r="G82" s="206">
        <v>6.75</v>
      </c>
      <c r="H82" s="206">
        <v>0</v>
      </c>
      <c r="I82" s="206">
        <v>27.61</v>
      </c>
      <c r="J82" s="206">
        <v>0.68</v>
      </c>
      <c r="K82" s="206">
        <v>9.35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1.48</v>
      </c>
      <c r="Q82" s="206">
        <v>6.61</v>
      </c>
      <c r="R82" s="206">
        <v>0.33</v>
      </c>
      <c r="S82" s="206">
        <v>5.65</v>
      </c>
      <c r="T82" s="206">
        <v>0.48</v>
      </c>
      <c r="U82" s="206">
        <v>0.85</v>
      </c>
      <c r="V82" s="206">
        <v>0.25</v>
      </c>
      <c r="W82" s="206">
        <v>0.41</v>
      </c>
      <c r="X82" s="206">
        <v>1.79</v>
      </c>
      <c r="Y82" s="206">
        <v>0</v>
      </c>
      <c r="Z82" s="206">
        <v>1.54</v>
      </c>
      <c r="AA82" s="206">
        <v>0.97</v>
      </c>
      <c r="AB82" s="206">
        <v>0</v>
      </c>
      <c r="AC82" s="206">
        <v>13.26</v>
      </c>
      <c r="AD82" s="206">
        <v>0</v>
      </c>
      <c r="AE82" s="206">
        <v>0</v>
      </c>
      <c r="AF82" s="206">
        <v>0</v>
      </c>
      <c r="AG82" s="206">
        <v>1.29</v>
      </c>
      <c r="AH82" s="206">
        <v>0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13.78</v>
      </c>
      <c r="E83" s="206">
        <v>0</v>
      </c>
      <c r="F83" s="206">
        <v>5.34</v>
      </c>
      <c r="G83" s="206">
        <v>6.75</v>
      </c>
      <c r="H83" s="206">
        <v>0</v>
      </c>
      <c r="I83" s="206">
        <v>27.95</v>
      </c>
      <c r="J83" s="206">
        <v>0.68</v>
      </c>
      <c r="K83" s="206">
        <v>9.35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1.48</v>
      </c>
      <c r="Q83" s="206">
        <v>6.61</v>
      </c>
      <c r="R83" s="206">
        <v>0.33</v>
      </c>
      <c r="S83" s="206">
        <v>5.65</v>
      </c>
      <c r="T83" s="206">
        <v>0.48</v>
      </c>
      <c r="U83" s="206">
        <v>0.85</v>
      </c>
      <c r="V83" s="206">
        <v>0.25</v>
      </c>
      <c r="W83" s="206">
        <v>0.41</v>
      </c>
      <c r="X83" s="206">
        <v>1.79</v>
      </c>
      <c r="Y83" s="206">
        <v>0</v>
      </c>
      <c r="Z83" s="206">
        <v>1.54</v>
      </c>
      <c r="AA83" s="206">
        <v>0.97</v>
      </c>
      <c r="AB83" s="206">
        <v>0</v>
      </c>
      <c r="AC83" s="206">
        <v>13.26</v>
      </c>
      <c r="AD83" s="206">
        <v>0</v>
      </c>
      <c r="AE83" s="206">
        <v>0</v>
      </c>
      <c r="AF83" s="206">
        <v>0</v>
      </c>
      <c r="AG83" s="206">
        <v>41.31</v>
      </c>
      <c r="AH83" s="206">
        <v>0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13.78</v>
      </c>
      <c r="E84" s="206">
        <v>0</v>
      </c>
      <c r="F84" s="206">
        <v>5.34</v>
      </c>
      <c r="G84" s="206">
        <v>6.75</v>
      </c>
      <c r="H84" s="206">
        <v>0</v>
      </c>
      <c r="I84" s="206">
        <v>27.95</v>
      </c>
      <c r="J84" s="206">
        <v>0.68</v>
      </c>
      <c r="K84" s="206">
        <v>9.35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1.48</v>
      </c>
      <c r="Q84" s="206">
        <v>6.61</v>
      </c>
      <c r="R84" s="206">
        <v>0.33</v>
      </c>
      <c r="S84" s="206">
        <v>5.65</v>
      </c>
      <c r="T84" s="206">
        <v>0.48</v>
      </c>
      <c r="U84" s="206">
        <v>0.85</v>
      </c>
      <c r="V84" s="206">
        <v>0.25</v>
      </c>
      <c r="W84" s="206">
        <v>0.41</v>
      </c>
      <c r="X84" s="206">
        <v>1.79</v>
      </c>
      <c r="Y84" s="206">
        <v>0</v>
      </c>
      <c r="Z84" s="206">
        <v>1.54</v>
      </c>
      <c r="AA84" s="206">
        <v>0.97</v>
      </c>
      <c r="AB84" s="206">
        <v>0</v>
      </c>
      <c r="AC84" s="206">
        <v>13.26</v>
      </c>
      <c r="AD84" s="206">
        <v>0</v>
      </c>
      <c r="AE84" s="206">
        <v>0</v>
      </c>
      <c r="AF84" s="206">
        <v>0</v>
      </c>
      <c r="AG84" s="206">
        <v>41.31</v>
      </c>
      <c r="AH84" s="206">
        <v>0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13.78</v>
      </c>
      <c r="E85" s="206">
        <v>0</v>
      </c>
      <c r="F85" s="206">
        <v>5.34</v>
      </c>
      <c r="G85" s="206">
        <v>6.75</v>
      </c>
      <c r="H85" s="206">
        <v>0</v>
      </c>
      <c r="I85" s="206">
        <v>27.95</v>
      </c>
      <c r="J85" s="206">
        <v>0.68</v>
      </c>
      <c r="K85" s="206">
        <v>9.35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1.48</v>
      </c>
      <c r="Q85" s="206">
        <v>6.61</v>
      </c>
      <c r="R85" s="206">
        <v>0.33</v>
      </c>
      <c r="S85" s="206">
        <v>5.65</v>
      </c>
      <c r="T85" s="206">
        <v>0.48</v>
      </c>
      <c r="U85" s="206">
        <v>0.85</v>
      </c>
      <c r="V85" s="206">
        <v>0.25</v>
      </c>
      <c r="W85" s="206">
        <v>0.41</v>
      </c>
      <c r="X85" s="206">
        <v>1.79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13.26</v>
      </c>
      <c r="AD85" s="206">
        <v>0</v>
      </c>
      <c r="AE85" s="206">
        <v>0</v>
      </c>
      <c r="AF85" s="206">
        <v>0</v>
      </c>
      <c r="AG85" s="206">
        <v>41.31</v>
      </c>
      <c r="AH85" s="206">
        <v>0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13.78</v>
      </c>
      <c r="E86" s="206">
        <v>0</v>
      </c>
      <c r="F86" s="206">
        <v>5.34</v>
      </c>
      <c r="G86" s="206">
        <v>6.75</v>
      </c>
      <c r="H86" s="206">
        <v>0</v>
      </c>
      <c r="I86" s="206">
        <v>27.95</v>
      </c>
      <c r="J86" s="206">
        <v>0.68</v>
      </c>
      <c r="K86" s="206">
        <v>9.35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1.48</v>
      </c>
      <c r="Q86" s="206">
        <v>6.61</v>
      </c>
      <c r="R86" s="206">
        <v>0.33</v>
      </c>
      <c r="S86" s="206">
        <v>4.9000000000000004</v>
      </c>
      <c r="T86" s="206">
        <v>0.48</v>
      </c>
      <c r="U86" s="206">
        <v>0.85</v>
      </c>
      <c r="V86" s="206">
        <v>0.25</v>
      </c>
      <c r="W86" s="206">
        <v>0.41</v>
      </c>
      <c r="X86" s="206">
        <v>1.79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13.26</v>
      </c>
      <c r="AD86" s="206">
        <v>0</v>
      </c>
      <c r="AE86" s="206">
        <v>0</v>
      </c>
      <c r="AF86" s="206">
        <v>0</v>
      </c>
      <c r="AG86" s="206">
        <v>41.31</v>
      </c>
      <c r="AH86" s="206">
        <v>0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13.88</v>
      </c>
      <c r="E87" s="206">
        <v>0</v>
      </c>
      <c r="F87" s="206">
        <v>5.34</v>
      </c>
      <c r="G87" s="206">
        <v>6.75</v>
      </c>
      <c r="H87" s="206">
        <v>0</v>
      </c>
      <c r="I87" s="206">
        <v>27.95</v>
      </c>
      <c r="J87" s="206">
        <v>0.68</v>
      </c>
      <c r="K87" s="206">
        <v>9.35</v>
      </c>
      <c r="L87" s="206">
        <v>15.3</v>
      </c>
      <c r="M87" s="206">
        <v>1.1000000000000001</v>
      </c>
      <c r="N87" s="206">
        <v>1.42</v>
      </c>
      <c r="O87" s="206">
        <v>0</v>
      </c>
      <c r="P87" s="206">
        <v>1.48</v>
      </c>
      <c r="Q87" s="206">
        <v>6.61</v>
      </c>
      <c r="R87" s="206">
        <v>0.33</v>
      </c>
      <c r="S87" s="206">
        <v>4.9000000000000004</v>
      </c>
      <c r="T87" s="206">
        <v>0.48</v>
      </c>
      <c r="U87" s="206">
        <v>0.85</v>
      </c>
      <c r="V87" s="206">
        <v>0.25</v>
      </c>
      <c r="W87" s="206">
        <v>0.41</v>
      </c>
      <c r="X87" s="206">
        <v>1.79</v>
      </c>
      <c r="Y87" s="206">
        <v>0</v>
      </c>
      <c r="Z87" s="206">
        <v>1.54</v>
      </c>
      <c r="AA87" s="206">
        <v>0.97</v>
      </c>
      <c r="AB87" s="206">
        <v>0</v>
      </c>
      <c r="AC87" s="206">
        <v>13.26</v>
      </c>
      <c r="AD87" s="206">
        <v>0</v>
      </c>
      <c r="AE87" s="206">
        <v>0</v>
      </c>
      <c r="AF87" s="206">
        <v>0</v>
      </c>
      <c r="AG87" s="206">
        <v>36.21</v>
      </c>
      <c r="AH87" s="206">
        <v>0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13.88</v>
      </c>
      <c r="E88" s="206">
        <v>0</v>
      </c>
      <c r="F88" s="206">
        <v>5.34</v>
      </c>
      <c r="G88" s="206">
        <v>6.75</v>
      </c>
      <c r="H88" s="206">
        <v>0</v>
      </c>
      <c r="I88" s="206">
        <v>27.95</v>
      </c>
      <c r="J88" s="206">
        <v>0.68</v>
      </c>
      <c r="K88" s="206">
        <v>9.35</v>
      </c>
      <c r="L88" s="206">
        <v>15.3</v>
      </c>
      <c r="M88" s="206">
        <v>1.1000000000000001</v>
      </c>
      <c r="N88" s="206">
        <v>1.42</v>
      </c>
      <c r="O88" s="206">
        <v>0</v>
      </c>
      <c r="P88" s="206">
        <v>1.48</v>
      </c>
      <c r="Q88" s="206">
        <v>6.61</v>
      </c>
      <c r="R88" s="206">
        <v>0.33</v>
      </c>
      <c r="S88" s="206">
        <v>4.9000000000000004</v>
      </c>
      <c r="T88" s="206">
        <v>0.48</v>
      </c>
      <c r="U88" s="206">
        <v>0.85</v>
      </c>
      <c r="V88" s="206">
        <v>0.25</v>
      </c>
      <c r="W88" s="206">
        <v>0.41</v>
      </c>
      <c r="X88" s="206">
        <v>1.79</v>
      </c>
      <c r="Y88" s="206">
        <v>0</v>
      </c>
      <c r="Z88" s="206">
        <v>1.54</v>
      </c>
      <c r="AA88" s="206">
        <v>0.97</v>
      </c>
      <c r="AB88" s="206">
        <v>0</v>
      </c>
      <c r="AC88" s="206">
        <v>13.26</v>
      </c>
      <c r="AD88" s="206">
        <v>0</v>
      </c>
      <c r="AE88" s="206">
        <v>0</v>
      </c>
      <c r="AF88" s="206">
        <v>0</v>
      </c>
      <c r="AG88" s="206">
        <v>36.21</v>
      </c>
      <c r="AH88" s="206">
        <v>0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13.88</v>
      </c>
      <c r="E89" s="206">
        <v>0</v>
      </c>
      <c r="F89" s="206">
        <v>5.34</v>
      </c>
      <c r="G89" s="206">
        <v>6.75</v>
      </c>
      <c r="H89" s="206">
        <v>0</v>
      </c>
      <c r="I89" s="206">
        <v>27.95</v>
      </c>
      <c r="J89" s="206">
        <v>0.68</v>
      </c>
      <c r="K89" s="206">
        <v>9.35</v>
      </c>
      <c r="L89" s="206">
        <v>15.3</v>
      </c>
      <c r="M89" s="206">
        <v>1.1000000000000001</v>
      </c>
      <c r="N89" s="206">
        <v>1.42</v>
      </c>
      <c r="O89" s="206">
        <v>0</v>
      </c>
      <c r="P89" s="206">
        <v>1.48</v>
      </c>
      <c r="Q89" s="206">
        <v>6.61</v>
      </c>
      <c r="R89" s="206">
        <v>0.33</v>
      </c>
      <c r="S89" s="206">
        <v>4.9000000000000004</v>
      </c>
      <c r="T89" s="206">
        <v>0.48</v>
      </c>
      <c r="U89" s="206">
        <v>0.85</v>
      </c>
      <c r="V89" s="206">
        <v>0.25</v>
      </c>
      <c r="W89" s="206">
        <v>0.41</v>
      </c>
      <c r="X89" s="206">
        <v>1.79</v>
      </c>
      <c r="Y89" s="206">
        <v>0</v>
      </c>
      <c r="Z89" s="206">
        <v>1.54</v>
      </c>
      <c r="AA89" s="206">
        <v>0.97</v>
      </c>
      <c r="AB89" s="206">
        <v>0</v>
      </c>
      <c r="AC89" s="206">
        <v>13.26</v>
      </c>
      <c r="AD89" s="206">
        <v>0</v>
      </c>
      <c r="AE89" s="206">
        <v>0</v>
      </c>
      <c r="AF89" s="206">
        <v>0</v>
      </c>
      <c r="AG89" s="206">
        <v>35.409999999999997</v>
      </c>
      <c r="AH89" s="206">
        <v>0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13.88</v>
      </c>
      <c r="E90" s="206">
        <v>0</v>
      </c>
      <c r="F90" s="206">
        <v>5.34</v>
      </c>
      <c r="G90" s="206">
        <v>6.75</v>
      </c>
      <c r="H90" s="206">
        <v>0</v>
      </c>
      <c r="I90" s="206">
        <v>27.95</v>
      </c>
      <c r="J90" s="206">
        <v>0.68</v>
      </c>
      <c r="K90" s="206">
        <v>9.35</v>
      </c>
      <c r="L90" s="206">
        <v>15.3</v>
      </c>
      <c r="M90" s="206">
        <v>1.1000000000000001</v>
      </c>
      <c r="N90" s="206">
        <v>1.42</v>
      </c>
      <c r="O90" s="206">
        <v>0</v>
      </c>
      <c r="P90" s="206">
        <v>1.48</v>
      </c>
      <c r="Q90" s="206">
        <v>6.61</v>
      </c>
      <c r="R90" s="206">
        <v>0.33</v>
      </c>
      <c r="S90" s="206">
        <v>4.9000000000000004</v>
      </c>
      <c r="T90" s="206">
        <v>0.48</v>
      </c>
      <c r="U90" s="206">
        <v>0.85</v>
      </c>
      <c r="V90" s="206">
        <v>0.25</v>
      </c>
      <c r="W90" s="206">
        <v>0.41</v>
      </c>
      <c r="X90" s="206">
        <v>1.79</v>
      </c>
      <c r="Y90" s="206">
        <v>0</v>
      </c>
      <c r="Z90" s="206">
        <v>1.54</v>
      </c>
      <c r="AA90" s="206">
        <v>0.97</v>
      </c>
      <c r="AB90" s="206">
        <v>0</v>
      </c>
      <c r="AC90" s="206">
        <v>13.26</v>
      </c>
      <c r="AD90" s="206">
        <v>0</v>
      </c>
      <c r="AE90" s="206">
        <v>0</v>
      </c>
      <c r="AF90" s="206">
        <v>0</v>
      </c>
      <c r="AG90" s="206">
        <v>35.409999999999997</v>
      </c>
      <c r="AH90" s="206">
        <v>0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13.88</v>
      </c>
      <c r="E91" s="206">
        <v>0</v>
      </c>
      <c r="F91" s="206">
        <v>5.34</v>
      </c>
      <c r="G91" s="206">
        <v>6.75</v>
      </c>
      <c r="H91" s="206">
        <v>0</v>
      </c>
      <c r="I91" s="206">
        <v>27.95</v>
      </c>
      <c r="J91" s="206">
        <v>0.68</v>
      </c>
      <c r="K91" s="206">
        <v>9.35</v>
      </c>
      <c r="L91" s="206">
        <v>15.3</v>
      </c>
      <c r="M91" s="206">
        <v>1.1000000000000001</v>
      </c>
      <c r="N91" s="206">
        <v>1.42</v>
      </c>
      <c r="O91" s="206">
        <v>0</v>
      </c>
      <c r="P91" s="206">
        <v>1.48</v>
      </c>
      <c r="Q91" s="206">
        <v>6.61</v>
      </c>
      <c r="R91" s="206">
        <v>0.33</v>
      </c>
      <c r="S91" s="206">
        <v>4.54</v>
      </c>
      <c r="T91" s="206">
        <v>0.48</v>
      </c>
      <c r="U91" s="206">
        <v>0.85</v>
      </c>
      <c r="V91" s="206">
        <v>0.25</v>
      </c>
      <c r="W91" s="206">
        <v>0.41</v>
      </c>
      <c r="X91" s="206">
        <v>1.79</v>
      </c>
      <c r="Y91" s="206">
        <v>0</v>
      </c>
      <c r="Z91" s="206">
        <v>1.54</v>
      </c>
      <c r="AA91" s="206">
        <v>0.97</v>
      </c>
      <c r="AB91" s="206">
        <v>0</v>
      </c>
      <c r="AC91" s="206">
        <v>13.26</v>
      </c>
      <c r="AD91" s="206">
        <v>0</v>
      </c>
      <c r="AE91" s="206">
        <v>0</v>
      </c>
      <c r="AF91" s="206">
        <v>0</v>
      </c>
      <c r="AG91" s="206">
        <v>35.409999999999997</v>
      </c>
      <c r="AH91" s="206">
        <v>0</v>
      </c>
      <c r="AI91" s="206">
        <v>0</v>
      </c>
      <c r="AJ91" s="206">
        <v>0</v>
      </c>
      <c r="AK91" s="206">
        <v>14.69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13.88</v>
      </c>
      <c r="E92" s="206">
        <v>0</v>
      </c>
      <c r="F92" s="206">
        <v>5.34</v>
      </c>
      <c r="G92" s="206">
        <v>6.75</v>
      </c>
      <c r="H92" s="206">
        <v>0</v>
      </c>
      <c r="I92" s="206">
        <v>27.95</v>
      </c>
      <c r="J92" s="206">
        <v>0.68</v>
      </c>
      <c r="K92" s="206">
        <v>9.35</v>
      </c>
      <c r="L92" s="206">
        <v>15.3</v>
      </c>
      <c r="M92" s="206">
        <v>1.1000000000000001</v>
      </c>
      <c r="N92" s="206">
        <v>1.42</v>
      </c>
      <c r="O92" s="206">
        <v>0</v>
      </c>
      <c r="P92" s="206">
        <v>1.48</v>
      </c>
      <c r="Q92" s="206">
        <v>6.61</v>
      </c>
      <c r="R92" s="206">
        <v>0.33</v>
      </c>
      <c r="S92" s="206">
        <v>4.4800000000000004</v>
      </c>
      <c r="T92" s="206">
        <v>0.48</v>
      </c>
      <c r="U92" s="206">
        <v>0.85</v>
      </c>
      <c r="V92" s="206">
        <v>0.25</v>
      </c>
      <c r="W92" s="206">
        <v>0.41</v>
      </c>
      <c r="X92" s="206">
        <v>1.79</v>
      </c>
      <c r="Y92" s="206">
        <v>0</v>
      </c>
      <c r="Z92" s="206">
        <v>1.54</v>
      </c>
      <c r="AA92" s="206">
        <v>0.97</v>
      </c>
      <c r="AB92" s="206">
        <v>0</v>
      </c>
      <c r="AC92" s="206">
        <v>13.26</v>
      </c>
      <c r="AD92" s="206">
        <v>0</v>
      </c>
      <c r="AE92" s="206">
        <v>0</v>
      </c>
      <c r="AF92" s="206">
        <v>0</v>
      </c>
      <c r="AG92" s="206">
        <v>35.409999999999997</v>
      </c>
      <c r="AH92" s="206">
        <v>0</v>
      </c>
      <c r="AI92" s="206">
        <v>0</v>
      </c>
      <c r="AJ92" s="206">
        <v>0</v>
      </c>
      <c r="AK92" s="206">
        <v>14.69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13.88</v>
      </c>
      <c r="E93" s="206">
        <v>0</v>
      </c>
      <c r="F93" s="206">
        <v>5.34</v>
      </c>
      <c r="G93" s="206">
        <v>6.75</v>
      </c>
      <c r="H93" s="206">
        <v>0</v>
      </c>
      <c r="I93" s="206">
        <v>27.95</v>
      </c>
      <c r="J93" s="206">
        <v>0.68</v>
      </c>
      <c r="K93" s="206">
        <v>9.35</v>
      </c>
      <c r="L93" s="206">
        <v>15.3</v>
      </c>
      <c r="M93" s="206">
        <v>1.1000000000000001</v>
      </c>
      <c r="N93" s="206">
        <v>1.42</v>
      </c>
      <c r="O93" s="206">
        <v>0</v>
      </c>
      <c r="P93" s="206">
        <v>1.48</v>
      </c>
      <c r="Q93" s="206">
        <v>6.61</v>
      </c>
      <c r="R93" s="206">
        <v>0.33</v>
      </c>
      <c r="S93" s="206">
        <v>4.6500000000000004</v>
      </c>
      <c r="T93" s="206">
        <v>0.48</v>
      </c>
      <c r="U93" s="206">
        <v>0.85</v>
      </c>
      <c r="V93" s="206">
        <v>0.25</v>
      </c>
      <c r="W93" s="206">
        <v>0.41</v>
      </c>
      <c r="X93" s="206">
        <v>1.79</v>
      </c>
      <c r="Y93" s="206">
        <v>0</v>
      </c>
      <c r="Z93" s="206">
        <v>1.54</v>
      </c>
      <c r="AA93" s="206">
        <v>0.97</v>
      </c>
      <c r="AB93" s="206">
        <v>0</v>
      </c>
      <c r="AC93" s="206">
        <v>13.26</v>
      </c>
      <c r="AD93" s="206">
        <v>0</v>
      </c>
      <c r="AE93" s="206">
        <v>0</v>
      </c>
      <c r="AF93" s="206">
        <v>0</v>
      </c>
      <c r="AG93" s="206">
        <v>35.409999999999997</v>
      </c>
      <c r="AH93" s="206">
        <v>0</v>
      </c>
      <c r="AI93" s="206">
        <v>0</v>
      </c>
      <c r="AJ93" s="206">
        <v>0</v>
      </c>
      <c r="AK93" s="206">
        <v>14.69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13.88</v>
      </c>
      <c r="E94" s="206">
        <v>0</v>
      </c>
      <c r="F94" s="206">
        <v>5.34</v>
      </c>
      <c r="G94" s="206">
        <v>6.75</v>
      </c>
      <c r="H94" s="206">
        <v>0</v>
      </c>
      <c r="I94" s="206">
        <v>27.95</v>
      </c>
      <c r="J94" s="206">
        <v>0.68</v>
      </c>
      <c r="K94" s="206">
        <v>9.35</v>
      </c>
      <c r="L94" s="206">
        <v>15.3</v>
      </c>
      <c r="M94" s="206">
        <v>1.1000000000000001</v>
      </c>
      <c r="N94" s="206">
        <v>1.42</v>
      </c>
      <c r="O94" s="206">
        <v>0</v>
      </c>
      <c r="P94" s="206">
        <v>1.48</v>
      </c>
      <c r="Q94" s="206">
        <v>6.61</v>
      </c>
      <c r="R94" s="206">
        <v>0.33</v>
      </c>
      <c r="S94" s="206">
        <v>4.4800000000000004</v>
      </c>
      <c r="T94" s="206">
        <v>0.48</v>
      </c>
      <c r="U94" s="206">
        <v>0.85</v>
      </c>
      <c r="V94" s="206">
        <v>0.25</v>
      </c>
      <c r="W94" s="206">
        <v>0.41</v>
      </c>
      <c r="X94" s="206">
        <v>1.79</v>
      </c>
      <c r="Y94" s="206">
        <v>0</v>
      </c>
      <c r="Z94" s="206">
        <v>1.54</v>
      </c>
      <c r="AA94" s="206">
        <v>0.97</v>
      </c>
      <c r="AB94" s="206">
        <v>0</v>
      </c>
      <c r="AC94" s="206">
        <v>13.26</v>
      </c>
      <c r="AD94" s="206">
        <v>0</v>
      </c>
      <c r="AE94" s="206">
        <v>0</v>
      </c>
      <c r="AF94" s="206">
        <v>0</v>
      </c>
      <c r="AG94" s="206">
        <v>34.65</v>
      </c>
      <c r="AH94" s="206">
        <v>0</v>
      </c>
      <c r="AI94" s="206">
        <v>0</v>
      </c>
      <c r="AJ94" s="206">
        <v>0</v>
      </c>
      <c r="AK94" s="206">
        <v>14.69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13.88</v>
      </c>
      <c r="E95" s="206">
        <v>0</v>
      </c>
      <c r="F95" s="206">
        <v>5.34</v>
      </c>
      <c r="G95" s="206">
        <v>6.75</v>
      </c>
      <c r="H95" s="206">
        <v>0</v>
      </c>
      <c r="I95" s="206">
        <v>27.95</v>
      </c>
      <c r="J95" s="206">
        <v>0.68</v>
      </c>
      <c r="K95" s="206">
        <v>9.35</v>
      </c>
      <c r="L95" s="206">
        <v>15.3</v>
      </c>
      <c r="M95" s="206">
        <v>1.1000000000000001</v>
      </c>
      <c r="N95" s="206">
        <v>1.42</v>
      </c>
      <c r="O95" s="206">
        <v>0</v>
      </c>
      <c r="P95" s="206">
        <v>1.48</v>
      </c>
      <c r="Q95" s="206">
        <v>6.61</v>
      </c>
      <c r="R95" s="206">
        <v>0.33</v>
      </c>
      <c r="S95" s="206">
        <v>4.4800000000000004</v>
      </c>
      <c r="T95" s="206">
        <v>0.48</v>
      </c>
      <c r="U95" s="206">
        <v>0.85</v>
      </c>
      <c r="V95" s="206">
        <v>0.25</v>
      </c>
      <c r="W95" s="206">
        <v>0.41</v>
      </c>
      <c r="X95" s="206">
        <v>1.79</v>
      </c>
      <c r="Y95" s="206">
        <v>0</v>
      </c>
      <c r="Z95" s="206">
        <v>1.54</v>
      </c>
      <c r="AA95" s="206">
        <v>0.97</v>
      </c>
      <c r="AB95" s="206">
        <v>0</v>
      </c>
      <c r="AC95" s="206">
        <v>13.26</v>
      </c>
      <c r="AD95" s="206">
        <v>0</v>
      </c>
      <c r="AE95" s="206">
        <v>0</v>
      </c>
      <c r="AF95" s="206">
        <v>0</v>
      </c>
      <c r="AG95" s="206">
        <v>32.85</v>
      </c>
      <c r="AH95" s="206">
        <v>0</v>
      </c>
      <c r="AI95" s="206">
        <v>0</v>
      </c>
      <c r="AJ95" s="206">
        <v>0</v>
      </c>
      <c r="AK95" s="206">
        <v>14.69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13.88</v>
      </c>
      <c r="E96" s="206">
        <v>0</v>
      </c>
      <c r="F96" s="206">
        <v>5.34</v>
      </c>
      <c r="G96" s="206">
        <v>6.75</v>
      </c>
      <c r="H96" s="206">
        <v>0</v>
      </c>
      <c r="I96" s="206">
        <v>27.95</v>
      </c>
      <c r="J96" s="206">
        <v>0.68</v>
      </c>
      <c r="K96" s="206">
        <v>9.35</v>
      </c>
      <c r="L96" s="206">
        <v>15.3</v>
      </c>
      <c r="M96" s="206">
        <v>1.1000000000000001</v>
      </c>
      <c r="N96" s="206">
        <v>1.42</v>
      </c>
      <c r="O96" s="206">
        <v>0</v>
      </c>
      <c r="P96" s="206">
        <v>1.48</v>
      </c>
      <c r="Q96" s="206">
        <v>6.61</v>
      </c>
      <c r="R96" s="206">
        <v>0.33</v>
      </c>
      <c r="S96" s="206">
        <v>4.53</v>
      </c>
      <c r="T96" s="206">
        <v>0.48</v>
      </c>
      <c r="U96" s="206">
        <v>0.85</v>
      </c>
      <c r="V96" s="206">
        <v>0.25</v>
      </c>
      <c r="W96" s="206">
        <v>0.41</v>
      </c>
      <c r="X96" s="206">
        <v>1.79</v>
      </c>
      <c r="Y96" s="206">
        <v>0</v>
      </c>
      <c r="Z96" s="206">
        <v>1.54</v>
      </c>
      <c r="AA96" s="206">
        <v>0.97</v>
      </c>
      <c r="AB96" s="206">
        <v>0</v>
      </c>
      <c r="AC96" s="206">
        <v>13.26</v>
      </c>
      <c r="AD96" s="206">
        <v>0</v>
      </c>
      <c r="AE96" s="206">
        <v>0</v>
      </c>
      <c r="AF96" s="206">
        <v>0</v>
      </c>
      <c r="AG96" s="206">
        <v>32.85</v>
      </c>
      <c r="AH96" s="206">
        <v>0</v>
      </c>
      <c r="AI96" s="206">
        <v>0</v>
      </c>
      <c r="AJ96" s="206">
        <v>0</v>
      </c>
      <c r="AK96" s="206">
        <v>14.69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13.88</v>
      </c>
      <c r="E97" s="206">
        <v>0</v>
      </c>
      <c r="F97" s="206">
        <v>5.34</v>
      </c>
      <c r="G97" s="206">
        <v>6.75</v>
      </c>
      <c r="H97" s="206">
        <v>0</v>
      </c>
      <c r="I97" s="206">
        <v>27.95</v>
      </c>
      <c r="J97" s="206">
        <v>0.68</v>
      </c>
      <c r="K97" s="206">
        <v>9.35</v>
      </c>
      <c r="L97" s="206">
        <v>15.3</v>
      </c>
      <c r="M97" s="206">
        <v>1.1000000000000001</v>
      </c>
      <c r="N97" s="206">
        <v>1.42</v>
      </c>
      <c r="O97" s="206">
        <v>0</v>
      </c>
      <c r="P97" s="206">
        <v>1.81</v>
      </c>
      <c r="Q97" s="206">
        <v>6.61</v>
      </c>
      <c r="R97" s="206">
        <v>0.33</v>
      </c>
      <c r="S97" s="206">
        <v>4.53</v>
      </c>
      <c r="T97" s="206">
        <v>0.48</v>
      </c>
      <c r="U97" s="206">
        <v>0.85</v>
      </c>
      <c r="V97" s="206">
        <v>0.25</v>
      </c>
      <c r="W97" s="206">
        <v>0.41</v>
      </c>
      <c r="X97" s="206">
        <v>1.79</v>
      </c>
      <c r="Y97" s="206">
        <v>0</v>
      </c>
      <c r="Z97" s="206">
        <v>1.54</v>
      </c>
      <c r="AA97" s="206">
        <v>0.97</v>
      </c>
      <c r="AB97" s="206">
        <v>0</v>
      </c>
      <c r="AC97" s="206">
        <v>13.26</v>
      </c>
      <c r="AD97" s="206">
        <v>0</v>
      </c>
      <c r="AE97" s="206">
        <v>0</v>
      </c>
      <c r="AF97" s="206">
        <v>0</v>
      </c>
      <c r="AG97" s="206">
        <v>32.85</v>
      </c>
      <c r="AH97" s="206">
        <v>0</v>
      </c>
      <c r="AI97" s="206">
        <v>0</v>
      </c>
      <c r="AJ97" s="206">
        <v>0</v>
      </c>
      <c r="AK97" s="206">
        <v>14.69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13.88</v>
      </c>
      <c r="E98" s="206">
        <v>0</v>
      </c>
      <c r="F98" s="206">
        <v>5.34</v>
      </c>
      <c r="G98" s="206">
        <v>6.75</v>
      </c>
      <c r="H98" s="206">
        <v>0</v>
      </c>
      <c r="I98" s="206">
        <v>27.95</v>
      </c>
      <c r="J98" s="206">
        <v>0.68</v>
      </c>
      <c r="K98" s="206">
        <v>9.35</v>
      </c>
      <c r="L98" s="206">
        <v>15.3</v>
      </c>
      <c r="M98" s="206">
        <v>1.1000000000000001</v>
      </c>
      <c r="N98" s="206">
        <v>1.42</v>
      </c>
      <c r="O98" s="206">
        <v>0</v>
      </c>
      <c r="P98" s="206">
        <v>1.81</v>
      </c>
      <c r="Q98" s="206">
        <v>6.61</v>
      </c>
      <c r="R98" s="206">
        <v>0.33</v>
      </c>
      <c r="S98" s="206">
        <v>4.53</v>
      </c>
      <c r="T98" s="206">
        <v>0.48</v>
      </c>
      <c r="U98" s="206">
        <v>0.85</v>
      </c>
      <c r="V98" s="206">
        <v>0.25</v>
      </c>
      <c r="W98" s="206">
        <v>0.41</v>
      </c>
      <c r="X98" s="206">
        <v>1.79</v>
      </c>
      <c r="Y98" s="206">
        <v>0</v>
      </c>
      <c r="Z98" s="206">
        <v>1.54</v>
      </c>
      <c r="AA98" s="206">
        <v>0.97</v>
      </c>
      <c r="AB98" s="206">
        <v>0</v>
      </c>
      <c r="AC98" s="206">
        <v>13.26</v>
      </c>
      <c r="AD98" s="206">
        <v>0</v>
      </c>
      <c r="AE98" s="206">
        <v>0</v>
      </c>
      <c r="AF98" s="206">
        <v>0</v>
      </c>
      <c r="AG98" s="206">
        <v>32.85</v>
      </c>
      <c r="AH98" s="206">
        <v>0</v>
      </c>
      <c r="AI98" s="206">
        <v>0</v>
      </c>
      <c r="AJ98" s="206">
        <v>0</v>
      </c>
      <c r="AK98" s="206">
        <v>14.69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0.33049999999999996</v>
      </c>
      <c r="E99">
        <f t="shared" si="0"/>
        <v>0</v>
      </c>
      <c r="F99">
        <f t="shared" si="0"/>
        <v>0.12815999999999975</v>
      </c>
      <c r="G99">
        <f t="shared" si="0"/>
        <v>0.16200000000000001</v>
      </c>
      <c r="H99">
        <f t="shared" si="0"/>
        <v>0</v>
      </c>
      <c r="I99">
        <f t="shared" si="0"/>
        <v>0.6688449999999988</v>
      </c>
      <c r="J99">
        <f t="shared" si="0"/>
        <v>1.4279999999999996E-2</v>
      </c>
      <c r="K99">
        <f t="shared" si="0"/>
        <v>0.18256500000000028</v>
      </c>
      <c r="L99">
        <f t="shared" si="0"/>
        <v>1.2838650000000023</v>
      </c>
      <c r="M99">
        <f t="shared" si="0"/>
        <v>2.6284999999999961E-2</v>
      </c>
      <c r="N99">
        <f t="shared" si="0"/>
        <v>3.4080000000000013E-2</v>
      </c>
      <c r="O99">
        <f t="shared" si="0"/>
        <v>0</v>
      </c>
      <c r="P99">
        <f t="shared" si="0"/>
        <v>3.3830000000000027E-2</v>
      </c>
      <c r="Q99">
        <f t="shared" si="0"/>
        <v>0.1122550000000001</v>
      </c>
      <c r="R99">
        <f t="shared" si="0"/>
        <v>4.2960000000000088E-2</v>
      </c>
      <c r="S99">
        <f t="shared" si="0"/>
        <v>7.2135000000000005E-2</v>
      </c>
      <c r="T99">
        <f t="shared" si="0"/>
        <v>1.1732499999999977E-2</v>
      </c>
      <c r="U99">
        <f t="shared" si="0"/>
        <v>2.0399999999999988E-2</v>
      </c>
      <c r="V99">
        <f t="shared" si="0"/>
        <v>6.0000000000000001E-3</v>
      </c>
      <c r="W99">
        <f t="shared" si="0"/>
        <v>4.3654999999999979E-2</v>
      </c>
      <c r="X99">
        <f t="shared" si="0"/>
        <v>0.12559750000000014</v>
      </c>
      <c r="Y99">
        <f t="shared" si="0"/>
        <v>0</v>
      </c>
      <c r="Z99">
        <f t="shared" si="0"/>
        <v>3.6960000000000034E-2</v>
      </c>
      <c r="AA99">
        <f t="shared" si="0"/>
        <v>2.3074999999999981E-2</v>
      </c>
      <c r="AB99">
        <f t="shared" si="0"/>
        <v>0</v>
      </c>
      <c r="AC99">
        <f t="shared" si="0"/>
        <v>0.31967000000000012</v>
      </c>
      <c r="AD99">
        <f t="shared" si="0"/>
        <v>2.8149999999999998E-3</v>
      </c>
      <c r="AE99">
        <f t="shared" si="0"/>
        <v>0</v>
      </c>
      <c r="AF99">
        <f t="shared" si="0"/>
        <v>0</v>
      </c>
      <c r="AG99">
        <f t="shared" si="0"/>
        <v>0.16195999999999999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0.34326000000000007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-9.7370000000000001</v>
      </c>
      <c r="D27" s="124">
        <v>0</v>
      </c>
      <c r="E27" s="124">
        <v>0</v>
      </c>
      <c r="F27" s="124">
        <v>-13.263</v>
      </c>
      <c r="G27" s="124">
        <v>-23</v>
      </c>
      <c r="H27" s="118"/>
      <c r="I27" s="33">
        <v>25</v>
      </c>
      <c r="J27" s="124">
        <v>9.7370000000000001</v>
      </c>
      <c r="K27" s="124">
        <v>0</v>
      </c>
      <c r="L27" s="124">
        <v>0</v>
      </c>
      <c r="M27" s="124">
        <v>0</v>
      </c>
      <c r="N27" s="124">
        <v>9.7370000000000001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13.263</v>
      </c>
      <c r="AF27" s="124">
        <v>0</v>
      </c>
      <c r="AG27" s="124">
        <v>0</v>
      </c>
      <c r="AH27" s="124">
        <v>0</v>
      </c>
      <c r="AI27" s="124">
        <v>13.263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9.7370000000000001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-9.7370000000000001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13.263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-13.263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97.37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97.37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132.63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132.63</v>
      </c>
      <c r="DF27" s="123">
        <f t="shared" si="31"/>
        <v>23</v>
      </c>
      <c r="DG27" s="123">
        <f t="shared" si="32"/>
        <v>-9.7370000000000001</v>
      </c>
      <c r="DH27" s="123">
        <f t="shared" si="33"/>
        <v>0</v>
      </c>
      <c r="DI27" s="123">
        <f t="shared" si="34"/>
        <v>0</v>
      </c>
      <c r="DJ27" s="123">
        <f t="shared" si="35"/>
        <v>-13.263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-39.372999999999998</v>
      </c>
      <c r="D28" s="124">
        <v>0</v>
      </c>
      <c r="E28" s="124">
        <v>0</v>
      </c>
      <c r="F28" s="124">
        <v>-53.627000000000002</v>
      </c>
      <c r="G28" s="124">
        <v>-93</v>
      </c>
      <c r="H28" s="118"/>
      <c r="I28" s="33">
        <v>26</v>
      </c>
      <c r="J28" s="124">
        <v>39.372999999999998</v>
      </c>
      <c r="K28" s="124">
        <v>0</v>
      </c>
      <c r="L28" s="124">
        <v>0</v>
      </c>
      <c r="M28" s="124">
        <v>0</v>
      </c>
      <c r="N28" s="124">
        <v>39.372999999999998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53.627000000000002</v>
      </c>
      <c r="AF28" s="124">
        <v>0</v>
      </c>
      <c r="AG28" s="124">
        <v>0</v>
      </c>
      <c r="AH28" s="124">
        <v>0</v>
      </c>
      <c r="AI28" s="124">
        <v>53.627000000000002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39.372999999999998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-39.372999999999998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53.627000000000002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-53.627000000000002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393.72999999999996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393.72999999999996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536.27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536.27</v>
      </c>
      <c r="DF28" s="123">
        <f t="shared" si="31"/>
        <v>93</v>
      </c>
      <c r="DG28" s="123">
        <f t="shared" si="32"/>
        <v>-39.372999999999998</v>
      </c>
      <c r="DH28" s="123">
        <f t="shared" si="33"/>
        <v>0</v>
      </c>
      <c r="DI28" s="123">
        <f t="shared" si="34"/>
        <v>0</v>
      </c>
      <c r="DJ28" s="123">
        <f t="shared" si="35"/>
        <v>-53.627000000000002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</v>
      </c>
      <c r="D29" s="124">
        <v>0</v>
      </c>
      <c r="E29" s="124">
        <v>0</v>
      </c>
      <c r="F29" s="124">
        <v>-135</v>
      </c>
      <c r="G29" s="124">
        <v>-175</v>
      </c>
      <c r="H29" s="118"/>
      <c r="I29" s="33">
        <v>27</v>
      </c>
      <c r="J29" s="124">
        <v>40</v>
      </c>
      <c r="K29" s="124">
        <v>0</v>
      </c>
      <c r="L29" s="124">
        <v>0</v>
      </c>
      <c r="M29" s="124">
        <v>0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135</v>
      </c>
      <c r="AF29" s="124">
        <v>0</v>
      </c>
      <c r="AG29" s="124">
        <v>0</v>
      </c>
      <c r="AH29" s="124">
        <v>0</v>
      </c>
      <c r="AI29" s="124">
        <v>135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1350</v>
      </c>
      <c r="DF29" s="123">
        <f t="shared" si="31"/>
        <v>175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-135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-190.73500000000001</v>
      </c>
      <c r="G30" s="124">
        <v>-190.73500000000001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190.73500000000001</v>
      </c>
      <c r="AF30" s="124">
        <v>0</v>
      </c>
      <c r="AG30" s="124">
        <v>0</v>
      </c>
      <c r="AH30" s="124">
        <v>0</v>
      </c>
      <c r="AI30" s="124">
        <v>190.73500000000001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190.73500000000001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-190.73500000000001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1907.3500000000001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1907.3500000000001</v>
      </c>
      <c r="DF30" s="123">
        <f t="shared" si="31"/>
        <v>190.73500000000001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-190.73500000000001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-153.82300000000001</v>
      </c>
      <c r="G31" s="124">
        <v>-153.82300000000001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153.82300000000001</v>
      </c>
      <c r="AF31" s="124">
        <v>0</v>
      </c>
      <c r="AG31" s="124">
        <v>0</v>
      </c>
      <c r="AH31" s="124">
        <v>0</v>
      </c>
      <c r="AI31" s="124">
        <v>153.82300000000001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153.82300000000001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-153.82300000000001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1538.23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1538.23</v>
      </c>
      <c r="DF31" s="123">
        <f t="shared" si="31"/>
        <v>153.82300000000001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-153.82300000000001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-124.434</v>
      </c>
      <c r="G32" s="124">
        <v>-124.434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124.434</v>
      </c>
      <c r="AF32" s="124">
        <v>0</v>
      </c>
      <c r="AG32" s="124">
        <v>0</v>
      </c>
      <c r="AH32" s="124">
        <v>0</v>
      </c>
      <c r="AI32" s="124">
        <v>124.434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124.434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-124.434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1244.3399999999999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1244.3399999999999</v>
      </c>
      <c r="DF32" s="123">
        <f t="shared" si="31"/>
        <v>124.434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-124.434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-101.38</v>
      </c>
      <c r="G33" s="124">
        <v>-101.38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101.38</v>
      </c>
      <c r="AF33" s="124">
        <v>0</v>
      </c>
      <c r="AG33" s="124">
        <v>0</v>
      </c>
      <c r="AH33" s="124">
        <v>0</v>
      </c>
      <c r="AI33" s="124">
        <v>101.38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101.38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-101.38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1013.8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1013.8</v>
      </c>
      <c r="DF33" s="123">
        <f t="shared" si="31"/>
        <v>101.38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-101.38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-75.748999999999995</v>
      </c>
      <c r="G34" s="124">
        <v>-75.748999999999995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75.748999999999995</v>
      </c>
      <c r="AF34" s="124">
        <v>0</v>
      </c>
      <c r="AG34" s="124">
        <v>0</v>
      </c>
      <c r="AH34" s="124">
        <v>0</v>
      </c>
      <c r="AI34" s="124">
        <v>75.748999999999995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75.748999999999995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-75.748999999999995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757.49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757.49</v>
      </c>
      <c r="DF34" s="123">
        <f t="shared" si="31"/>
        <v>75.748999999999995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-75.748999999999995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-57.719000000000001</v>
      </c>
      <c r="G35" s="124">
        <v>-57.719000000000001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57.719000000000001</v>
      </c>
      <c r="AF35" s="124">
        <v>0</v>
      </c>
      <c r="AG35" s="124">
        <v>0</v>
      </c>
      <c r="AH35" s="124">
        <v>0</v>
      </c>
      <c r="AI35" s="124">
        <v>57.719000000000001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57.719000000000001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-57.719000000000001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577.19000000000005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577.19000000000005</v>
      </c>
      <c r="DF35" s="123">
        <f t="shared" si="31"/>
        <v>57.719000000000001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-57.719000000000001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-50.122</v>
      </c>
      <c r="G36" s="124">
        <v>-50.122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50.122</v>
      </c>
      <c r="AF36" s="124">
        <v>0</v>
      </c>
      <c r="AG36" s="124">
        <v>0</v>
      </c>
      <c r="AH36" s="124">
        <v>0</v>
      </c>
      <c r="AI36" s="124">
        <v>50.122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50.122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-50.122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501.22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501.22</v>
      </c>
      <c r="DF36" s="123">
        <f t="shared" si="31"/>
        <v>50.122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-50.122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-56.968000000000004</v>
      </c>
      <c r="G37" s="124">
        <v>-56.968000000000004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56.968000000000004</v>
      </c>
      <c r="AF37" s="124">
        <v>0</v>
      </c>
      <c r="AG37" s="124">
        <v>0</v>
      </c>
      <c r="AH37" s="124">
        <v>0</v>
      </c>
      <c r="AI37" s="124">
        <v>56.968000000000004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56.968000000000004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-56.968000000000004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569.68000000000006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569.68000000000006</v>
      </c>
      <c r="DF37" s="123">
        <f t="shared" si="31"/>
        <v>56.968000000000004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-56.968000000000004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-65.290000000000006</v>
      </c>
      <c r="G38" s="124">
        <v>-65.290000000000006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65.290000000000006</v>
      </c>
      <c r="AF38" s="124">
        <v>0</v>
      </c>
      <c r="AG38" s="124">
        <v>0</v>
      </c>
      <c r="AH38" s="124">
        <v>0</v>
      </c>
      <c r="AI38" s="124">
        <v>65.290000000000006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65.290000000000006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-65.290000000000006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652.90000000000009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652.90000000000009</v>
      </c>
      <c r="DF38" s="123">
        <f t="shared" si="31"/>
        <v>65.290000000000006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-65.290000000000006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-71.712999999999994</v>
      </c>
      <c r="G39" s="124">
        <v>-71.712999999999994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71.712999999999994</v>
      </c>
      <c r="AF39" s="124">
        <v>0</v>
      </c>
      <c r="AG39" s="124">
        <v>0</v>
      </c>
      <c r="AH39" s="124">
        <v>0</v>
      </c>
      <c r="AI39" s="124">
        <v>71.712999999999994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71.712999999999994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-71.712999999999994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717.12999999999988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717.12999999999988</v>
      </c>
      <c r="DF39" s="123">
        <f t="shared" si="31"/>
        <v>71.712999999999994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-71.712999999999994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-73.498000000000005</v>
      </c>
      <c r="G40" s="124">
        <v>-73.498000000000005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73.498000000000005</v>
      </c>
      <c r="AF40" s="124">
        <v>0</v>
      </c>
      <c r="AG40" s="124">
        <v>0</v>
      </c>
      <c r="AH40" s="124">
        <v>0</v>
      </c>
      <c r="AI40" s="124">
        <v>73.498000000000005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73.498000000000005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-73.498000000000005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734.98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734.98</v>
      </c>
      <c r="DF40" s="123">
        <f t="shared" si="31"/>
        <v>73.498000000000005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-73.498000000000005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-36.051000000000002</v>
      </c>
      <c r="G41" s="124">
        <v>-36.051000000000002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36.051000000000002</v>
      </c>
      <c r="AF41" s="124">
        <v>0</v>
      </c>
      <c r="AG41" s="124">
        <v>0</v>
      </c>
      <c r="AH41" s="124">
        <v>0</v>
      </c>
      <c r="AI41" s="124">
        <v>36.051000000000002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36.051000000000002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-36.051000000000002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360.51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360.51</v>
      </c>
      <c r="DF41" s="123">
        <f t="shared" si="31"/>
        <v>36.051000000000002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-36.051000000000002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-33.981000000000002</v>
      </c>
      <c r="G42" s="124">
        <v>-33.981000000000002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33.981000000000002</v>
      </c>
      <c r="AF42" s="124">
        <v>0</v>
      </c>
      <c r="AG42" s="124">
        <v>0</v>
      </c>
      <c r="AH42" s="124">
        <v>0</v>
      </c>
      <c r="AI42" s="124">
        <v>33.981000000000002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33.981000000000002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-33.981000000000002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339.81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339.81</v>
      </c>
      <c r="DF42" s="123">
        <f t="shared" si="31"/>
        <v>33.981000000000002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-33.981000000000002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-49.738</v>
      </c>
      <c r="G43" s="124">
        <v>-49.738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49.738</v>
      </c>
      <c r="AF43" s="124">
        <v>0</v>
      </c>
      <c r="AG43" s="124">
        <v>0</v>
      </c>
      <c r="AH43" s="124">
        <v>0</v>
      </c>
      <c r="AI43" s="124">
        <v>49.738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49.738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-49.738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497.38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497.38</v>
      </c>
      <c r="DF43" s="123">
        <f t="shared" si="31"/>
        <v>49.738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-49.738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-61.753999999999998</v>
      </c>
      <c r="G44" s="124">
        <v>-61.753999999999998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61.753999999999998</v>
      </c>
      <c r="AF44" s="124">
        <v>0</v>
      </c>
      <c r="AG44" s="124">
        <v>0</v>
      </c>
      <c r="AH44" s="124">
        <v>0</v>
      </c>
      <c r="AI44" s="124">
        <v>61.753999999999998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61.753999999999998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-61.753999999999998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617.54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617.54</v>
      </c>
      <c r="DF44" s="123">
        <f t="shared" si="31"/>
        <v>61.753999999999998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-61.753999999999998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-68</v>
      </c>
      <c r="G45" s="124">
        <v>-68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68</v>
      </c>
      <c r="AF45" s="124">
        <v>0</v>
      </c>
      <c r="AG45" s="124">
        <v>0</v>
      </c>
      <c r="AH45" s="124">
        <v>0</v>
      </c>
      <c r="AI45" s="124">
        <v>68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68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-68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680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680</v>
      </c>
      <c r="DF45" s="123">
        <f t="shared" si="31"/>
        <v>68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-68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-6.35</v>
      </c>
      <c r="D46" s="124">
        <v>0</v>
      </c>
      <c r="E46" s="124">
        <v>0</v>
      </c>
      <c r="F46" s="124">
        <v>-8.65</v>
      </c>
      <c r="G46" s="124">
        <v>-15</v>
      </c>
      <c r="H46" s="118"/>
      <c r="I46" s="33">
        <v>44</v>
      </c>
      <c r="J46" s="124">
        <v>6.35</v>
      </c>
      <c r="K46" s="124">
        <v>0</v>
      </c>
      <c r="L46" s="124">
        <v>0</v>
      </c>
      <c r="M46" s="124">
        <v>0</v>
      </c>
      <c r="N46" s="124">
        <v>6.35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8.65</v>
      </c>
      <c r="AF46" s="124">
        <v>0</v>
      </c>
      <c r="AG46" s="124">
        <v>0</v>
      </c>
      <c r="AH46" s="124">
        <v>0</v>
      </c>
      <c r="AI46" s="124">
        <v>8.65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6.35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-6.35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8.65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-8.65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63.5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63.5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86.5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86.5</v>
      </c>
      <c r="DF46" s="123">
        <f t="shared" si="31"/>
        <v>15</v>
      </c>
      <c r="DG46" s="123">
        <f t="shared" si="32"/>
        <v>-6.35</v>
      </c>
      <c r="DH46" s="123">
        <f t="shared" si="33"/>
        <v>0</v>
      </c>
      <c r="DI46" s="123">
        <f t="shared" si="34"/>
        <v>0</v>
      </c>
      <c r="DJ46" s="123">
        <f t="shared" si="35"/>
        <v>-8.65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-24</v>
      </c>
      <c r="G73" s="124">
        <v>-24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24</v>
      </c>
      <c r="AF73" s="124">
        <v>0</v>
      </c>
      <c r="AG73" s="124">
        <v>0</v>
      </c>
      <c r="AH73" s="124">
        <v>0</v>
      </c>
      <c r="AI73" s="124">
        <v>24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240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240</v>
      </c>
      <c r="DF73" s="123">
        <f t="shared" si="59"/>
        <v>24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-65</v>
      </c>
      <c r="G74" s="124">
        <v>-65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65</v>
      </c>
      <c r="AF74" s="124">
        <v>0</v>
      </c>
      <c r="AG74" s="124">
        <v>0</v>
      </c>
      <c r="AH74" s="124">
        <v>0</v>
      </c>
      <c r="AI74" s="124">
        <v>65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-65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650</v>
      </c>
      <c r="DF74" s="123">
        <f t="shared" si="59"/>
        <v>65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-65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</v>
      </c>
      <c r="G75" s="124">
        <v>-4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</v>
      </c>
      <c r="AF75" s="124">
        <v>0</v>
      </c>
      <c r="AG75" s="124">
        <v>0</v>
      </c>
      <c r="AH75" s="124">
        <v>0</v>
      </c>
      <c r="AI75" s="124">
        <v>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40</v>
      </c>
      <c r="DF75" s="123">
        <f t="shared" si="59"/>
        <v>4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-18</v>
      </c>
      <c r="G76" s="124">
        <v>-18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18</v>
      </c>
      <c r="AF76" s="124">
        <v>0</v>
      </c>
      <c r="AG76" s="124">
        <v>0</v>
      </c>
      <c r="AH76" s="124">
        <v>0</v>
      </c>
      <c r="AI76" s="124">
        <v>18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180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180</v>
      </c>
      <c r="DF76" s="123">
        <f t="shared" si="59"/>
        <v>18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-53</v>
      </c>
      <c r="G77" s="124">
        <v>-53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53</v>
      </c>
      <c r="AF77" s="124">
        <v>0</v>
      </c>
      <c r="AG77" s="124">
        <v>0</v>
      </c>
      <c r="AH77" s="124">
        <v>0</v>
      </c>
      <c r="AI77" s="124">
        <v>53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530</v>
      </c>
      <c r="DF77" s="123">
        <f t="shared" si="59"/>
        <v>53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-95</v>
      </c>
      <c r="G78" s="124">
        <v>-95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95</v>
      </c>
      <c r="AF78" s="124">
        <v>0</v>
      </c>
      <c r="AG78" s="124">
        <v>0</v>
      </c>
      <c r="AH78" s="124">
        <v>0</v>
      </c>
      <c r="AI78" s="124">
        <v>95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950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950</v>
      </c>
      <c r="DF78" s="123">
        <f t="shared" si="59"/>
        <v>95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-107</v>
      </c>
      <c r="G79" s="124">
        <v>-107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107</v>
      </c>
      <c r="AF79" s="124">
        <v>0</v>
      </c>
      <c r="AG79" s="124">
        <v>0</v>
      </c>
      <c r="AH79" s="124">
        <v>0</v>
      </c>
      <c r="AI79" s="124">
        <v>107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1070</v>
      </c>
      <c r="DF79" s="123">
        <f t="shared" si="59"/>
        <v>107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-107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-118</v>
      </c>
      <c r="G80" s="124">
        <v>-118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118</v>
      </c>
      <c r="AF80" s="124">
        <v>0</v>
      </c>
      <c r="AG80" s="124">
        <v>0</v>
      </c>
      <c r="AH80" s="124">
        <v>0</v>
      </c>
      <c r="AI80" s="124">
        <v>118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1180</v>
      </c>
      <c r="DF80" s="123">
        <f t="shared" si="59"/>
        <v>118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-118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-119</v>
      </c>
      <c r="G81" s="124">
        <v>-119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119</v>
      </c>
      <c r="AF81" s="124">
        <v>0</v>
      </c>
      <c r="AG81" s="124">
        <v>0</v>
      </c>
      <c r="AH81" s="124">
        <v>0</v>
      </c>
      <c r="AI81" s="124">
        <v>119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1190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1190</v>
      </c>
      <c r="DF81" s="123">
        <f t="shared" si="59"/>
        <v>119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-110</v>
      </c>
      <c r="G82" s="124">
        <v>-110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110</v>
      </c>
      <c r="AF82" s="124">
        <v>0</v>
      </c>
      <c r="AG82" s="124">
        <v>0</v>
      </c>
      <c r="AH82" s="124">
        <v>0</v>
      </c>
      <c r="AI82" s="124">
        <v>110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1100</v>
      </c>
      <c r="DF82" s="123">
        <f t="shared" si="59"/>
        <v>110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-115</v>
      </c>
      <c r="G83" s="124">
        <v>-115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115</v>
      </c>
      <c r="AF83" s="124">
        <v>0</v>
      </c>
      <c r="AG83" s="124">
        <v>0</v>
      </c>
      <c r="AH83" s="124">
        <v>0</v>
      </c>
      <c r="AI83" s="124">
        <v>115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1150</v>
      </c>
      <c r="DF83" s="123">
        <f t="shared" si="59"/>
        <v>115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-115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-107</v>
      </c>
      <c r="G84" s="124">
        <v>-107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107</v>
      </c>
      <c r="AF84" s="124">
        <v>0</v>
      </c>
      <c r="AG84" s="124">
        <v>0</v>
      </c>
      <c r="AH84" s="124">
        <v>0</v>
      </c>
      <c r="AI84" s="124">
        <v>107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1070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1070</v>
      </c>
      <c r="DF84" s="123">
        <f t="shared" si="59"/>
        <v>107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-89</v>
      </c>
      <c r="G85" s="124">
        <v>-89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89</v>
      </c>
      <c r="AF85" s="124">
        <v>0</v>
      </c>
      <c r="AG85" s="124">
        <v>0</v>
      </c>
      <c r="AH85" s="124">
        <v>0</v>
      </c>
      <c r="AI85" s="124">
        <v>89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890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890</v>
      </c>
      <c r="DF85" s="123">
        <f t="shared" si="59"/>
        <v>89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-89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-65</v>
      </c>
      <c r="G86" s="124">
        <v>-65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65</v>
      </c>
      <c r="AF86" s="124">
        <v>0</v>
      </c>
      <c r="AG86" s="124">
        <v>0</v>
      </c>
      <c r="AH86" s="124">
        <v>0</v>
      </c>
      <c r="AI86" s="124">
        <v>65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650</v>
      </c>
      <c r="DF86" s="123">
        <f t="shared" si="59"/>
        <v>65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-65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-10</v>
      </c>
      <c r="G87" s="124">
        <v>-10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</v>
      </c>
      <c r="AF87" s="124">
        <v>0</v>
      </c>
      <c r="AG87" s="124">
        <v>0</v>
      </c>
      <c r="AH87" s="124">
        <v>0</v>
      </c>
      <c r="AI87" s="124">
        <v>10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100</v>
      </c>
      <c r="DF87" s="123">
        <f t="shared" si="59"/>
        <v>10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2.3864999999999997E-2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-2.3864999999999997E-2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0.64512375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-0.64512375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2.3864999999999997E-2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2.3864999999999997E-2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0.64512374999999988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0.64512374999999988</v>
      </c>
      <c r="DE99" s="128"/>
      <c r="DF99" s="123">
        <f t="shared" si="59"/>
        <v>0.66898875000000002</v>
      </c>
      <c r="DG99" s="123">
        <f t="shared" si="60"/>
        <v>-2.3864999999999997E-2</v>
      </c>
      <c r="DH99" s="123">
        <f t="shared" si="61"/>
        <v>0</v>
      </c>
      <c r="DI99" s="123">
        <f t="shared" si="62"/>
        <v>0</v>
      </c>
      <c r="DJ99" s="123">
        <f t="shared" si="63"/>
        <v>-0.64512375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44975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8.7612000000000005</v>
      </c>
      <c r="J96" s="23">
        <v>4.8993000000000002</v>
      </c>
      <c r="K96" s="23">
        <v>6.3189000000000002</v>
      </c>
      <c r="L96" s="23">
        <v>1.0206</v>
      </c>
      <c r="M96" s="23">
        <f t="shared" si="20"/>
        <v>21</v>
      </c>
      <c r="N96" s="24"/>
      <c r="P96" s="78">
        <f t="shared" si="15"/>
        <v>8.7612000000000005</v>
      </c>
      <c r="Q96" s="78">
        <f t="shared" si="16"/>
        <v>4.8993000000000002</v>
      </c>
      <c r="R96" s="78">
        <f t="shared" si="17"/>
        <v>6.3189000000000002</v>
      </c>
      <c r="S96" s="78">
        <f t="shared" si="18"/>
        <v>1.0206</v>
      </c>
      <c r="T96" s="78">
        <f t="shared" si="21"/>
        <v>21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8.7612000000000005</v>
      </c>
      <c r="J97" s="23">
        <v>4.8993000000000002</v>
      </c>
      <c r="K97" s="23">
        <v>6.3189000000000002</v>
      </c>
      <c r="L97" s="23">
        <v>1.0206</v>
      </c>
      <c r="M97" s="23">
        <f t="shared" si="20"/>
        <v>21</v>
      </c>
      <c r="N97" s="24"/>
      <c r="P97" s="78">
        <f t="shared" si="15"/>
        <v>8.7612000000000005</v>
      </c>
      <c r="Q97" s="78">
        <f t="shared" si="16"/>
        <v>4.8993000000000002</v>
      </c>
      <c r="R97" s="78">
        <f t="shared" si="17"/>
        <v>6.3189000000000002</v>
      </c>
      <c r="S97" s="78">
        <f t="shared" si="18"/>
        <v>1.0206</v>
      </c>
      <c r="T97" s="78">
        <f t="shared" si="21"/>
        <v>21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8.7612000000000005</v>
      </c>
      <c r="J98" s="23">
        <v>4.8993000000000002</v>
      </c>
      <c r="K98" s="23">
        <v>6.3189000000000002</v>
      </c>
      <c r="L98" s="23">
        <v>1.0206</v>
      </c>
      <c r="M98" s="23">
        <f t="shared" si="20"/>
        <v>21</v>
      </c>
      <c r="N98" s="24"/>
      <c r="P98" s="78">
        <f t="shared" si="15"/>
        <v>8.7612000000000005</v>
      </c>
      <c r="Q98" s="78">
        <f t="shared" si="16"/>
        <v>4.8993000000000002</v>
      </c>
      <c r="R98" s="78">
        <f t="shared" si="17"/>
        <v>6.3189000000000002</v>
      </c>
      <c r="S98" s="78">
        <f t="shared" si="18"/>
        <v>1.0206</v>
      </c>
      <c r="T98" s="78">
        <f t="shared" si="21"/>
        <v>21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0.21026880000000012</v>
      </c>
      <c r="J99" s="23">
        <f t="shared" ref="J99:M99" si="24">SUM(J3:J98)/4000</f>
        <v>0.11758319999999986</v>
      </c>
      <c r="K99" s="23">
        <f t="shared" si="24"/>
        <v>0.15165359999999986</v>
      </c>
      <c r="L99" s="23">
        <f t="shared" si="24"/>
        <v>2.4494400000000034E-2</v>
      </c>
      <c r="M99" s="23">
        <f t="shared" si="24"/>
        <v>0.504</v>
      </c>
      <c r="N99" s="25"/>
      <c r="P99" s="78">
        <f>SUM(P3:P98)/4000</f>
        <v>0.21026880000000012</v>
      </c>
      <c r="Q99" s="78">
        <f t="shared" ref="Q99:S99" si="25">SUM(Q3:Q98)/4000</f>
        <v>0.11758319999999986</v>
      </c>
      <c r="R99" s="78">
        <f t="shared" si="25"/>
        <v>0.15165359999999986</v>
      </c>
      <c r="S99" s="78">
        <f t="shared" si="25"/>
        <v>2.4494400000000034E-2</v>
      </c>
      <c r="T99" s="78">
        <f t="shared" si="21"/>
        <v>0.50399999999999989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6.34</v>
      </c>
      <c r="N3" s="113">
        <v>0</v>
      </c>
      <c r="O3" s="95">
        <v>-305</v>
      </c>
      <c r="P3" s="95">
        <v>-366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-305</v>
      </c>
      <c r="Y3">
        <v>6.34</v>
      </c>
      <c r="Z3">
        <v>-366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2.98</v>
      </c>
      <c r="N4" s="115">
        <v>-28</v>
      </c>
      <c r="O4" s="88">
        <v>-320</v>
      </c>
      <c r="P4" s="88">
        <v>-375</v>
      </c>
      <c r="Q4" s="88">
        <v>0</v>
      </c>
      <c r="R4" s="88">
        <v>0</v>
      </c>
      <c r="S4" s="116">
        <v>0</v>
      </c>
      <c r="U4" s="115"/>
      <c r="V4" s="116"/>
      <c r="W4">
        <v>-28</v>
      </c>
      <c r="X4">
        <v>-320</v>
      </c>
      <c r="Y4">
        <v>2.98</v>
      </c>
      <c r="Z4">
        <v>-375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2.59</v>
      </c>
      <c r="N5" s="115">
        <v>-55</v>
      </c>
      <c r="O5" s="88">
        <v>-330</v>
      </c>
      <c r="P5" s="88">
        <v>-385</v>
      </c>
      <c r="Q5" s="88">
        <v>0</v>
      </c>
      <c r="R5" s="88">
        <v>0</v>
      </c>
      <c r="S5" s="116">
        <v>0</v>
      </c>
      <c r="U5" s="115"/>
      <c r="V5" s="116"/>
      <c r="W5">
        <v>-55</v>
      </c>
      <c r="X5">
        <v>-330</v>
      </c>
      <c r="Y5">
        <v>2.59</v>
      </c>
      <c r="Z5">
        <v>-385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4.13</v>
      </c>
      <c r="N6" s="115">
        <v>-77</v>
      </c>
      <c r="O6" s="88">
        <v>-345</v>
      </c>
      <c r="P6" s="88">
        <v>-398</v>
      </c>
      <c r="Q6" s="88">
        <v>0</v>
      </c>
      <c r="R6" s="88">
        <v>0</v>
      </c>
      <c r="S6" s="116">
        <v>0</v>
      </c>
      <c r="U6" s="115"/>
      <c r="V6" s="116"/>
      <c r="W6">
        <v>-77</v>
      </c>
      <c r="X6">
        <v>-345</v>
      </c>
      <c r="Y6">
        <v>4.13</v>
      </c>
      <c r="Z6">
        <v>-398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2.79</v>
      </c>
      <c r="N7" s="115">
        <v>-99</v>
      </c>
      <c r="O7" s="88">
        <v>-355</v>
      </c>
      <c r="P7" s="88">
        <v>-410</v>
      </c>
      <c r="Q7" s="88">
        <v>0</v>
      </c>
      <c r="R7" s="88">
        <v>0</v>
      </c>
      <c r="S7" s="116">
        <v>0</v>
      </c>
      <c r="U7" s="115"/>
      <c r="V7" s="116"/>
      <c r="W7">
        <v>-99</v>
      </c>
      <c r="X7">
        <v>-355</v>
      </c>
      <c r="Y7">
        <v>2.79</v>
      </c>
      <c r="Z7">
        <v>-410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3.07</v>
      </c>
      <c r="N8" s="115">
        <v>-144</v>
      </c>
      <c r="O8" s="88">
        <v>-375</v>
      </c>
      <c r="P8" s="88">
        <v>-421</v>
      </c>
      <c r="Q8" s="88">
        <v>0</v>
      </c>
      <c r="R8" s="88">
        <v>0</v>
      </c>
      <c r="S8" s="116">
        <v>0</v>
      </c>
      <c r="U8" s="115"/>
      <c r="V8" s="116"/>
      <c r="W8">
        <v>-144</v>
      </c>
      <c r="X8">
        <v>-375</v>
      </c>
      <c r="Y8">
        <v>3.07</v>
      </c>
      <c r="Z8">
        <v>-421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3.07</v>
      </c>
      <c r="N9" s="115">
        <v>-155</v>
      </c>
      <c r="O9" s="88">
        <v>-375</v>
      </c>
      <c r="P9" s="88">
        <v>-206</v>
      </c>
      <c r="Q9" s="88">
        <v>0</v>
      </c>
      <c r="R9" s="88">
        <v>0</v>
      </c>
      <c r="S9" s="116">
        <v>0</v>
      </c>
      <c r="U9" s="115"/>
      <c r="V9" s="116"/>
      <c r="W9">
        <v>-155</v>
      </c>
      <c r="X9">
        <v>-375</v>
      </c>
      <c r="Y9">
        <v>3.07</v>
      </c>
      <c r="Z9">
        <v>-206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3.75</v>
      </c>
      <c r="N10" s="115">
        <v>-162</v>
      </c>
      <c r="O10" s="88">
        <v>-385</v>
      </c>
      <c r="P10" s="88">
        <v>-213</v>
      </c>
      <c r="Q10" s="88">
        <v>0</v>
      </c>
      <c r="R10" s="88">
        <v>0</v>
      </c>
      <c r="S10" s="116">
        <v>0</v>
      </c>
      <c r="U10" s="115"/>
      <c r="V10" s="116"/>
      <c r="W10">
        <v>-162</v>
      </c>
      <c r="X10">
        <v>-385</v>
      </c>
      <c r="Y10">
        <v>3.75</v>
      </c>
      <c r="Z10">
        <v>-213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2.69</v>
      </c>
      <c r="N11" s="115">
        <v>-168</v>
      </c>
      <c r="O11" s="88">
        <v>-319</v>
      </c>
      <c r="P11" s="88">
        <v>-219</v>
      </c>
      <c r="Q11" s="88">
        <v>0</v>
      </c>
      <c r="R11" s="88">
        <v>0</v>
      </c>
      <c r="S11" s="116">
        <v>0</v>
      </c>
      <c r="U11" s="115"/>
      <c r="V11" s="116"/>
      <c r="W11">
        <v>-168</v>
      </c>
      <c r="X11">
        <v>-319</v>
      </c>
      <c r="Y11">
        <v>2.69</v>
      </c>
      <c r="Z11">
        <v>-219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3.46</v>
      </c>
      <c r="N12" s="115">
        <v>-144</v>
      </c>
      <c r="O12" s="88">
        <v>-385</v>
      </c>
      <c r="P12" s="88">
        <v>-223</v>
      </c>
      <c r="Q12" s="88">
        <v>0</v>
      </c>
      <c r="R12" s="88">
        <v>0</v>
      </c>
      <c r="S12" s="116">
        <v>0</v>
      </c>
      <c r="U12" s="115"/>
      <c r="V12" s="116"/>
      <c r="W12">
        <v>-144</v>
      </c>
      <c r="X12">
        <v>-385</v>
      </c>
      <c r="Y12">
        <v>3.46</v>
      </c>
      <c r="Z12">
        <v>-223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5.47</v>
      </c>
      <c r="N13" s="115">
        <v>-140</v>
      </c>
      <c r="O13" s="88">
        <v>-314</v>
      </c>
      <c r="P13" s="88">
        <v>-225</v>
      </c>
      <c r="Q13" s="88">
        <v>0</v>
      </c>
      <c r="R13" s="88">
        <v>0</v>
      </c>
      <c r="S13" s="116">
        <v>0</v>
      </c>
      <c r="U13" s="115"/>
      <c r="V13" s="116"/>
      <c r="W13">
        <v>-140</v>
      </c>
      <c r="X13">
        <v>-314</v>
      </c>
      <c r="Y13">
        <v>5.47</v>
      </c>
      <c r="Z13">
        <v>-225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6.43</v>
      </c>
      <c r="N14" s="115">
        <v>-146</v>
      </c>
      <c r="O14" s="88">
        <v>-319</v>
      </c>
      <c r="P14" s="88">
        <v>-229</v>
      </c>
      <c r="Q14" s="88">
        <v>0</v>
      </c>
      <c r="R14" s="88">
        <v>0</v>
      </c>
      <c r="S14" s="116">
        <v>0</v>
      </c>
      <c r="U14" s="115"/>
      <c r="V14" s="116"/>
      <c r="W14">
        <v>-146</v>
      </c>
      <c r="X14">
        <v>-319</v>
      </c>
      <c r="Y14">
        <v>6.43</v>
      </c>
      <c r="Z14">
        <v>-229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7.68</v>
      </c>
      <c r="N15" s="115">
        <v>-148</v>
      </c>
      <c r="O15" s="88">
        <v>-324</v>
      </c>
      <c r="P15" s="88">
        <v>-238</v>
      </c>
      <c r="Q15" s="88">
        <v>0</v>
      </c>
      <c r="R15" s="88">
        <v>0</v>
      </c>
      <c r="S15" s="116">
        <v>0</v>
      </c>
      <c r="U15" s="115"/>
      <c r="V15" s="116"/>
      <c r="W15">
        <v>-148</v>
      </c>
      <c r="X15">
        <v>-324</v>
      </c>
      <c r="Y15">
        <v>7.68</v>
      </c>
      <c r="Z15">
        <v>-238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6.43</v>
      </c>
      <c r="N16" s="115">
        <v>-146</v>
      </c>
      <c r="O16" s="88">
        <v>-324</v>
      </c>
      <c r="P16" s="88">
        <v>-239</v>
      </c>
      <c r="Q16" s="88">
        <v>0</v>
      </c>
      <c r="R16" s="88">
        <v>0</v>
      </c>
      <c r="S16" s="116">
        <v>0</v>
      </c>
      <c r="U16" s="115"/>
      <c r="V16" s="116"/>
      <c r="W16">
        <v>-146</v>
      </c>
      <c r="X16">
        <v>-324</v>
      </c>
      <c r="Y16">
        <v>6.43</v>
      </c>
      <c r="Z16">
        <v>-239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7.88</v>
      </c>
      <c r="N17" s="115">
        <v>-142</v>
      </c>
      <c r="O17" s="88">
        <v>-329</v>
      </c>
      <c r="P17" s="88">
        <v>-240</v>
      </c>
      <c r="Q17" s="88">
        <v>0</v>
      </c>
      <c r="R17" s="88">
        <v>0</v>
      </c>
      <c r="S17" s="116">
        <v>0</v>
      </c>
      <c r="U17" s="115"/>
      <c r="V17" s="116"/>
      <c r="W17">
        <v>-142</v>
      </c>
      <c r="X17">
        <v>-329</v>
      </c>
      <c r="Y17">
        <v>7.88</v>
      </c>
      <c r="Z17">
        <v>-240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4.8</v>
      </c>
      <c r="N18" s="115">
        <v>-137</v>
      </c>
      <c r="O18" s="88">
        <v>-329</v>
      </c>
      <c r="P18" s="88">
        <v>-238</v>
      </c>
      <c r="Q18" s="88">
        <v>0</v>
      </c>
      <c r="R18" s="88">
        <v>0</v>
      </c>
      <c r="S18" s="116">
        <v>0</v>
      </c>
      <c r="U18" s="115"/>
      <c r="V18" s="116"/>
      <c r="W18">
        <v>-137</v>
      </c>
      <c r="X18">
        <v>-329</v>
      </c>
      <c r="Y18">
        <v>4.8</v>
      </c>
      <c r="Z18">
        <v>-238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7.59</v>
      </c>
      <c r="N19" s="115">
        <v>-119</v>
      </c>
      <c r="O19" s="88">
        <v>-395</v>
      </c>
      <c r="P19" s="88">
        <v>-230</v>
      </c>
      <c r="Q19" s="88">
        <v>0</v>
      </c>
      <c r="R19" s="88">
        <v>0</v>
      </c>
      <c r="S19" s="116">
        <v>0</v>
      </c>
      <c r="U19" s="115"/>
      <c r="V19" s="116"/>
      <c r="W19">
        <v>-119</v>
      </c>
      <c r="X19">
        <v>-395</v>
      </c>
      <c r="Y19">
        <v>7.59</v>
      </c>
      <c r="Z19">
        <v>-230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9.99</v>
      </c>
      <c r="N20" s="115">
        <v>-98</v>
      </c>
      <c r="O20" s="88">
        <v>-390</v>
      </c>
      <c r="P20" s="88">
        <v>-444</v>
      </c>
      <c r="Q20" s="88">
        <v>0</v>
      </c>
      <c r="R20" s="88">
        <v>0</v>
      </c>
      <c r="S20" s="116">
        <v>0</v>
      </c>
      <c r="U20" s="115"/>
      <c r="V20" s="116"/>
      <c r="W20">
        <v>-98</v>
      </c>
      <c r="X20">
        <v>-390</v>
      </c>
      <c r="Y20">
        <v>9.99</v>
      </c>
      <c r="Z20">
        <v>-444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10.85</v>
      </c>
      <c r="N21" s="115">
        <v>-74</v>
      </c>
      <c r="O21" s="88">
        <v>-380</v>
      </c>
      <c r="P21" s="88">
        <v>-434</v>
      </c>
      <c r="Q21" s="88">
        <v>0</v>
      </c>
      <c r="R21" s="88">
        <v>0</v>
      </c>
      <c r="S21" s="116">
        <v>0</v>
      </c>
      <c r="U21" s="115"/>
      <c r="V21" s="116"/>
      <c r="W21">
        <v>-74</v>
      </c>
      <c r="X21">
        <v>-380</v>
      </c>
      <c r="Y21">
        <v>10.85</v>
      </c>
      <c r="Z21">
        <v>-434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11.24</v>
      </c>
      <c r="N22" s="115">
        <v>-36</v>
      </c>
      <c r="O22" s="88">
        <v>-365</v>
      </c>
      <c r="P22" s="88">
        <v>-417</v>
      </c>
      <c r="Q22" s="88">
        <v>0</v>
      </c>
      <c r="R22" s="88">
        <v>0</v>
      </c>
      <c r="S22" s="116">
        <v>0</v>
      </c>
      <c r="U22" s="115"/>
      <c r="V22" s="116"/>
      <c r="W22">
        <v>-36</v>
      </c>
      <c r="X22">
        <v>-365</v>
      </c>
      <c r="Y22">
        <v>11.24</v>
      </c>
      <c r="Z22">
        <v>-417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-350</v>
      </c>
      <c r="P23" s="88">
        <v>-402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-350</v>
      </c>
      <c r="Y23">
        <v>13.25</v>
      </c>
      <c r="Z23">
        <v>-402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13.16</v>
      </c>
      <c r="N24" s="115">
        <v>0</v>
      </c>
      <c r="O24" s="88">
        <v>-330</v>
      </c>
      <c r="P24" s="88">
        <v>-401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-330</v>
      </c>
      <c r="Y24">
        <v>13.16</v>
      </c>
      <c r="Z24">
        <v>-401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11.62</v>
      </c>
      <c r="N25" s="115">
        <v>0</v>
      </c>
      <c r="O25" s="88">
        <v>-270</v>
      </c>
      <c r="P25" s="88">
        <v>-369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-270</v>
      </c>
      <c r="Y25">
        <v>11.62</v>
      </c>
      <c r="Z25">
        <v>-369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6.73</v>
      </c>
      <c r="N26" s="115">
        <v>0</v>
      </c>
      <c r="O26" s="88">
        <v>-240</v>
      </c>
      <c r="P26" s="88">
        <v>-335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-240</v>
      </c>
      <c r="Y26">
        <v>6.73</v>
      </c>
      <c r="Z26">
        <v>-335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3.21</v>
      </c>
      <c r="N27" s="115">
        <v>0</v>
      </c>
      <c r="O27" s="88">
        <v>-120</v>
      </c>
      <c r="P27" s="88">
        <v>-284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-120</v>
      </c>
      <c r="Y27">
        <v>3.21</v>
      </c>
      <c r="Z27">
        <v>-284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3.16</v>
      </c>
      <c r="N28" s="115">
        <v>0</v>
      </c>
      <c r="O28" s="88">
        <v>-45</v>
      </c>
      <c r="P28" s="88">
        <v>-212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-45</v>
      </c>
      <c r="Y28">
        <v>3.16</v>
      </c>
      <c r="Z28">
        <v>-212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2.15</v>
      </c>
      <c r="N29" s="115">
        <v>0</v>
      </c>
      <c r="O29" s="88">
        <v>0</v>
      </c>
      <c r="P29" s="88">
        <v>-89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2.15</v>
      </c>
      <c r="Z29">
        <v>-89</v>
      </c>
    </row>
    <row r="30" spans="7:26">
      <c r="G30" t="s">
        <v>72</v>
      </c>
      <c r="H30" s="115">
        <v>3.3</v>
      </c>
      <c r="I30" s="88">
        <v>0</v>
      </c>
      <c r="J30" s="88">
        <v>0</v>
      </c>
      <c r="K30" s="88">
        <v>0</v>
      </c>
      <c r="L30" s="88">
        <v>0</v>
      </c>
      <c r="M30" s="116">
        <v>1.33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3.3</v>
      </c>
      <c r="X30">
        <v>0</v>
      </c>
      <c r="Y30">
        <v>1.33</v>
      </c>
      <c r="Z30">
        <v>0</v>
      </c>
    </row>
    <row r="31" spans="7:26">
      <c r="G31" t="s">
        <v>73</v>
      </c>
      <c r="H31" s="115">
        <v>4.01</v>
      </c>
      <c r="I31" s="88">
        <v>0.34</v>
      </c>
      <c r="J31" s="88">
        <v>0</v>
      </c>
      <c r="K31" s="88">
        <v>0</v>
      </c>
      <c r="L31" s="88">
        <v>0</v>
      </c>
      <c r="M31" s="116">
        <v>0.44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4.01</v>
      </c>
      <c r="X31">
        <v>0.34</v>
      </c>
      <c r="Y31">
        <v>0.44</v>
      </c>
      <c r="Z31">
        <v>0</v>
      </c>
    </row>
    <row r="32" spans="7:26">
      <c r="G32" t="s">
        <v>74</v>
      </c>
      <c r="H32" s="115">
        <v>10.029999999999999</v>
      </c>
      <c r="I32" s="88">
        <v>1.41</v>
      </c>
      <c r="J32" s="88">
        <v>0</v>
      </c>
      <c r="K32" s="88">
        <v>0</v>
      </c>
      <c r="L32" s="88">
        <v>0</v>
      </c>
      <c r="M32" s="116">
        <v>0.71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10.029999999999999</v>
      </c>
      <c r="X32">
        <v>1.41</v>
      </c>
      <c r="Y32">
        <v>0.71</v>
      </c>
      <c r="Z32">
        <v>0</v>
      </c>
    </row>
    <row r="33" spans="7:26">
      <c r="G33" t="s">
        <v>75</v>
      </c>
      <c r="H33" s="115">
        <v>26.62</v>
      </c>
      <c r="I33" s="88">
        <v>2.67</v>
      </c>
      <c r="J33" s="88">
        <v>0</v>
      </c>
      <c r="K33" s="88">
        <v>0</v>
      </c>
      <c r="L33" s="88">
        <v>0</v>
      </c>
      <c r="M33" s="116">
        <v>1.01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26.62</v>
      </c>
      <c r="X33">
        <v>2.67</v>
      </c>
      <c r="Y33">
        <v>1.01</v>
      </c>
      <c r="Z33">
        <v>0</v>
      </c>
    </row>
    <row r="34" spans="7:26">
      <c r="G34" t="s">
        <v>76</v>
      </c>
      <c r="H34" s="115">
        <v>32.520000000000003</v>
      </c>
      <c r="I34" s="88">
        <v>3.27</v>
      </c>
      <c r="J34" s="88">
        <v>0</v>
      </c>
      <c r="K34" s="88">
        <v>0</v>
      </c>
      <c r="L34" s="88">
        <v>0</v>
      </c>
      <c r="M34" s="116">
        <v>1.19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32.520000000000003</v>
      </c>
      <c r="X34">
        <v>3.27</v>
      </c>
      <c r="Y34">
        <v>1.19</v>
      </c>
      <c r="Z34">
        <v>0</v>
      </c>
    </row>
    <row r="35" spans="7:26">
      <c r="G35" t="s">
        <v>77</v>
      </c>
      <c r="H35" s="115">
        <v>24.32</v>
      </c>
      <c r="I35" s="88">
        <v>0.93</v>
      </c>
      <c r="J35" s="88">
        <v>0</v>
      </c>
      <c r="K35" s="88">
        <v>0</v>
      </c>
      <c r="L35" s="88">
        <v>0</v>
      </c>
      <c r="M35" s="116">
        <v>0.82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24.32</v>
      </c>
      <c r="X35">
        <v>0.93</v>
      </c>
      <c r="Y35">
        <v>0.82</v>
      </c>
      <c r="Z35">
        <v>0</v>
      </c>
    </row>
    <row r="36" spans="7:26">
      <c r="G36" t="s">
        <v>78</v>
      </c>
      <c r="H36" s="115">
        <v>26.27</v>
      </c>
      <c r="I36" s="88">
        <v>0</v>
      </c>
      <c r="J36" s="88">
        <v>0</v>
      </c>
      <c r="K36" s="88">
        <v>0</v>
      </c>
      <c r="L36" s="88">
        <v>0</v>
      </c>
      <c r="M36" s="116">
        <v>1.39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26.27</v>
      </c>
      <c r="X36">
        <v>0</v>
      </c>
      <c r="Y36">
        <v>1.39</v>
      </c>
      <c r="Z36">
        <v>0</v>
      </c>
    </row>
    <row r="37" spans="7:26">
      <c r="G37" t="s">
        <v>79</v>
      </c>
      <c r="H37" s="115">
        <v>24.9</v>
      </c>
      <c r="I37" s="88">
        <v>0</v>
      </c>
      <c r="J37" s="88">
        <v>0</v>
      </c>
      <c r="K37" s="88">
        <v>0</v>
      </c>
      <c r="L37" s="88">
        <v>0</v>
      </c>
      <c r="M37" s="116">
        <v>2.93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24.9</v>
      </c>
      <c r="X37">
        <v>0</v>
      </c>
      <c r="Y37">
        <v>2.93</v>
      </c>
      <c r="Z37">
        <v>0</v>
      </c>
    </row>
    <row r="38" spans="7:26">
      <c r="G38" t="s">
        <v>80</v>
      </c>
      <c r="H38" s="115">
        <v>20.02</v>
      </c>
      <c r="I38" s="88">
        <v>0</v>
      </c>
      <c r="J38" s="88">
        <v>0</v>
      </c>
      <c r="K38" s="88">
        <v>0</v>
      </c>
      <c r="L38" s="88">
        <v>0</v>
      </c>
      <c r="M38" s="116">
        <v>2.56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20.02</v>
      </c>
      <c r="X38">
        <v>0</v>
      </c>
      <c r="Y38">
        <v>2.56</v>
      </c>
      <c r="Z38">
        <v>0</v>
      </c>
    </row>
    <row r="39" spans="7:26">
      <c r="G39" t="s">
        <v>81</v>
      </c>
      <c r="H39" s="115">
        <v>10.37</v>
      </c>
      <c r="I39" s="88">
        <v>0</v>
      </c>
      <c r="J39" s="88">
        <v>0</v>
      </c>
      <c r="K39" s="88">
        <v>0</v>
      </c>
      <c r="L39" s="88">
        <v>0</v>
      </c>
      <c r="M39" s="116">
        <v>1.91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10.37</v>
      </c>
      <c r="X39">
        <v>0</v>
      </c>
      <c r="Y39">
        <v>1.91</v>
      </c>
      <c r="Z39">
        <v>0</v>
      </c>
    </row>
    <row r="40" spans="7:26">
      <c r="G40" t="s">
        <v>82</v>
      </c>
      <c r="H40" s="115">
        <v>2.58</v>
      </c>
      <c r="I40" s="88">
        <v>0</v>
      </c>
      <c r="J40" s="88">
        <v>0</v>
      </c>
      <c r="K40" s="88">
        <v>0</v>
      </c>
      <c r="L40" s="88">
        <v>0</v>
      </c>
      <c r="M40" s="116">
        <v>1.55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2.58</v>
      </c>
      <c r="X40">
        <v>0</v>
      </c>
      <c r="Y40">
        <v>1.55</v>
      </c>
      <c r="Z40">
        <v>0</v>
      </c>
    </row>
    <row r="41" spans="7:26">
      <c r="G41" t="s">
        <v>83</v>
      </c>
      <c r="H41" s="115">
        <v>4.8099999999999996</v>
      </c>
      <c r="I41" s="88">
        <v>0</v>
      </c>
      <c r="J41" s="88">
        <v>0</v>
      </c>
      <c r="K41" s="88">
        <v>0</v>
      </c>
      <c r="L41" s="88">
        <v>0</v>
      </c>
      <c r="M41" s="116">
        <v>2.2000000000000002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4.8099999999999996</v>
      </c>
      <c r="X41">
        <v>0</v>
      </c>
      <c r="Y41">
        <v>2.2000000000000002</v>
      </c>
      <c r="Z41">
        <v>0</v>
      </c>
    </row>
    <row r="42" spans="7:26">
      <c r="G42" t="s">
        <v>84</v>
      </c>
      <c r="H42" s="115">
        <v>5.38</v>
      </c>
      <c r="I42" s="88">
        <v>0</v>
      </c>
      <c r="J42" s="88">
        <v>0</v>
      </c>
      <c r="K42" s="88">
        <v>0</v>
      </c>
      <c r="L42" s="88">
        <v>0</v>
      </c>
      <c r="M42" s="116">
        <v>3.28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5.38</v>
      </c>
      <c r="X42">
        <v>0</v>
      </c>
      <c r="Y42">
        <v>3.28</v>
      </c>
      <c r="Z42">
        <v>0</v>
      </c>
    </row>
    <row r="43" spans="7:26">
      <c r="G43" t="s">
        <v>85</v>
      </c>
      <c r="H43" s="115">
        <v>0.12</v>
      </c>
      <c r="I43" s="88">
        <v>0</v>
      </c>
      <c r="J43" s="88">
        <v>0</v>
      </c>
      <c r="K43" s="88">
        <v>0</v>
      </c>
      <c r="L43" s="88">
        <v>0</v>
      </c>
      <c r="M43" s="116">
        <v>3.55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0.12</v>
      </c>
      <c r="X43">
        <v>0</v>
      </c>
      <c r="Y43">
        <v>3.55</v>
      </c>
      <c r="Z43">
        <v>0</v>
      </c>
    </row>
    <row r="44" spans="7:26">
      <c r="G44" t="s">
        <v>86</v>
      </c>
      <c r="H44" s="115">
        <v>0.05</v>
      </c>
      <c r="I44" s="88">
        <v>0</v>
      </c>
      <c r="J44" s="88">
        <v>0</v>
      </c>
      <c r="K44" s="88">
        <v>0</v>
      </c>
      <c r="L44" s="88">
        <v>0</v>
      </c>
      <c r="M44" s="116">
        <v>3.6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0.05</v>
      </c>
      <c r="X44">
        <v>0</v>
      </c>
      <c r="Y44">
        <v>3.6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</v>
      </c>
      <c r="N45" s="115">
        <v>0</v>
      </c>
      <c r="O45" s="88">
        <v>0</v>
      </c>
      <c r="P45" s="88">
        <v>-18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5</v>
      </c>
      <c r="Z45">
        <v>-18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6.89</v>
      </c>
      <c r="N46" s="115">
        <v>0</v>
      </c>
      <c r="O46" s="88">
        <v>-15</v>
      </c>
      <c r="P46" s="88">
        <v>-109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-15</v>
      </c>
      <c r="Y46">
        <v>6.89</v>
      </c>
      <c r="Z46">
        <v>-109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10.85</v>
      </c>
      <c r="N47" s="115">
        <v>0</v>
      </c>
      <c r="O47" s="88">
        <v>-25</v>
      </c>
      <c r="P47" s="88">
        <v>-146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-25</v>
      </c>
      <c r="Y47">
        <v>10.85</v>
      </c>
      <c r="Z47">
        <v>-146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7.4</v>
      </c>
      <c r="N48" s="115">
        <v>0</v>
      </c>
      <c r="O48" s="88">
        <v>-30</v>
      </c>
      <c r="P48" s="88">
        <v>-168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-30</v>
      </c>
      <c r="Y48">
        <v>7.4</v>
      </c>
      <c r="Z48">
        <v>-168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9.2200000000000006</v>
      </c>
      <c r="N49" s="115">
        <v>0</v>
      </c>
      <c r="O49" s="88">
        <v>-35</v>
      </c>
      <c r="P49" s="88">
        <v>-195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-35</v>
      </c>
      <c r="Y49">
        <v>9.2200000000000006</v>
      </c>
      <c r="Z49">
        <v>-195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11.14</v>
      </c>
      <c r="N50" s="115">
        <v>0</v>
      </c>
      <c r="O50" s="88">
        <v>-45</v>
      </c>
      <c r="P50" s="88">
        <v>-221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-45</v>
      </c>
      <c r="Y50">
        <v>11.14</v>
      </c>
      <c r="Z50">
        <v>-221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13.16</v>
      </c>
      <c r="N51" s="115">
        <v>0</v>
      </c>
      <c r="O51" s="88">
        <v>-65</v>
      </c>
      <c r="P51" s="88">
        <v>-241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-65</v>
      </c>
      <c r="Y51">
        <v>13.16</v>
      </c>
      <c r="Z51">
        <v>-241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-75</v>
      </c>
      <c r="P52" s="88">
        <v>-257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-75</v>
      </c>
      <c r="Y52">
        <v>13.25</v>
      </c>
      <c r="Z52">
        <v>-257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-105</v>
      </c>
      <c r="P53" s="88">
        <v>-273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-105</v>
      </c>
      <c r="Y53">
        <v>13.25</v>
      </c>
      <c r="Z53">
        <v>-273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13.25</v>
      </c>
      <c r="N54" s="115">
        <v>0</v>
      </c>
      <c r="O54" s="88">
        <v>-120</v>
      </c>
      <c r="P54" s="88">
        <v>-306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-120</v>
      </c>
      <c r="Y54">
        <v>13.25</v>
      </c>
      <c r="Z54">
        <v>-306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13.25</v>
      </c>
      <c r="N55" s="115">
        <v>0</v>
      </c>
      <c r="O55" s="88">
        <v>-170</v>
      </c>
      <c r="P55" s="88">
        <v>-258.60000000000002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-170</v>
      </c>
      <c r="Y55">
        <v>13.25</v>
      </c>
      <c r="Z55">
        <v>-258.60000000000002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12.58</v>
      </c>
      <c r="N56" s="115">
        <v>0</v>
      </c>
      <c r="O56" s="88">
        <v>-129</v>
      </c>
      <c r="P56" s="88">
        <v>-173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-129</v>
      </c>
      <c r="Y56">
        <v>12.58</v>
      </c>
      <c r="Z56">
        <v>-173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13.25</v>
      </c>
      <c r="N57" s="115">
        <v>0</v>
      </c>
      <c r="O57" s="88">
        <v>-110</v>
      </c>
      <c r="P57" s="88">
        <v>-179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-110</v>
      </c>
      <c r="Y57">
        <v>13.25</v>
      </c>
      <c r="Z57">
        <v>-179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10.85</v>
      </c>
      <c r="N58" s="115">
        <v>0</v>
      </c>
      <c r="O58" s="88">
        <v>-120</v>
      </c>
      <c r="P58" s="88">
        <v>-170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-120</v>
      </c>
      <c r="Y58">
        <v>10.85</v>
      </c>
      <c r="Z58">
        <v>-170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9.99</v>
      </c>
      <c r="N59" s="115">
        <v>0</v>
      </c>
      <c r="O59" s="88">
        <v>-45</v>
      </c>
      <c r="P59" s="88">
        <v>-162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-45</v>
      </c>
      <c r="Y59">
        <v>9.99</v>
      </c>
      <c r="Z59">
        <v>-162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-50</v>
      </c>
      <c r="P60" s="88">
        <v>-152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-50</v>
      </c>
      <c r="Y60">
        <v>13.25</v>
      </c>
      <c r="Z60">
        <v>-152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-50</v>
      </c>
      <c r="P61" s="88">
        <v>-141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-50</v>
      </c>
      <c r="Y61">
        <v>13.25</v>
      </c>
      <c r="Z61">
        <v>-141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13.25</v>
      </c>
      <c r="N62" s="115">
        <v>0</v>
      </c>
      <c r="O62" s="88">
        <v>-45</v>
      </c>
      <c r="P62" s="88">
        <v>-127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-45</v>
      </c>
      <c r="Y62">
        <v>13.25</v>
      </c>
      <c r="Z62">
        <v>-127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13.25</v>
      </c>
      <c r="N63" s="115">
        <v>0</v>
      </c>
      <c r="O63" s="88">
        <v>-145</v>
      </c>
      <c r="P63" s="88">
        <v>-116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-145</v>
      </c>
      <c r="Y63">
        <v>13.25</v>
      </c>
      <c r="Z63">
        <v>-116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13.25</v>
      </c>
      <c r="N64" s="115">
        <v>0</v>
      </c>
      <c r="O64" s="88">
        <v>-135</v>
      </c>
      <c r="P64" s="88">
        <v>-122.7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-135</v>
      </c>
      <c r="Y64">
        <v>13.25</v>
      </c>
      <c r="Z64">
        <v>-122.7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-125</v>
      </c>
      <c r="P65" s="88">
        <v>-331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-125</v>
      </c>
      <c r="Y65">
        <v>13.25</v>
      </c>
      <c r="Z65">
        <v>-331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-115</v>
      </c>
      <c r="P66" s="88">
        <v>-321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-115</v>
      </c>
      <c r="Y66">
        <v>13.25</v>
      </c>
      <c r="Z66">
        <v>-321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-75</v>
      </c>
      <c r="P67" s="88">
        <v>-308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-75</v>
      </c>
      <c r="Y67">
        <v>13.25</v>
      </c>
      <c r="Z67">
        <v>-308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12.77</v>
      </c>
      <c r="N68" s="115">
        <v>0</v>
      </c>
      <c r="O68" s="88">
        <v>-65</v>
      </c>
      <c r="P68" s="88">
        <v>-290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-65</v>
      </c>
      <c r="Y68">
        <v>12.77</v>
      </c>
      <c r="Z68">
        <v>-290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</v>
      </c>
      <c r="N69" s="115">
        <v>0</v>
      </c>
      <c r="O69" s="88">
        <v>-45</v>
      </c>
      <c r="P69" s="88">
        <v>-274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-45</v>
      </c>
      <c r="Y69">
        <v>12</v>
      </c>
      <c r="Z69">
        <v>-274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9.2899999999999991</v>
      </c>
      <c r="N70" s="115">
        <v>0</v>
      </c>
      <c r="O70" s="88">
        <v>-25</v>
      </c>
      <c r="P70" s="88">
        <v>-253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-25</v>
      </c>
      <c r="Y70">
        <v>9.2899999999999991</v>
      </c>
      <c r="Z70">
        <v>-253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9.2899999999999991</v>
      </c>
      <c r="N71" s="115">
        <v>0</v>
      </c>
      <c r="O71" s="88">
        <v>0</v>
      </c>
      <c r="P71" s="88">
        <v>-241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9.2899999999999991</v>
      </c>
      <c r="Z71">
        <v>-241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-234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13.25</v>
      </c>
      <c r="Z72">
        <v>-234</v>
      </c>
    </row>
    <row r="73" spans="7:26">
      <c r="G73" t="s">
        <v>115</v>
      </c>
      <c r="H73" s="115">
        <v>0</v>
      </c>
      <c r="I73" s="88">
        <v>6.98</v>
      </c>
      <c r="J73" s="88">
        <v>0</v>
      </c>
      <c r="K73" s="88">
        <v>0</v>
      </c>
      <c r="L73" s="88">
        <v>0</v>
      </c>
      <c r="M73" s="116">
        <v>11.48</v>
      </c>
      <c r="N73" s="115">
        <v>0</v>
      </c>
      <c r="O73" s="88">
        <v>0</v>
      </c>
      <c r="P73" s="88">
        <v>-215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6.98</v>
      </c>
      <c r="Y73">
        <v>11.48</v>
      </c>
      <c r="Z73">
        <v>-215</v>
      </c>
    </row>
    <row r="74" spans="7:26">
      <c r="G74" t="s">
        <v>116</v>
      </c>
      <c r="H74" s="115">
        <v>0</v>
      </c>
      <c r="I74" s="88">
        <v>13.66</v>
      </c>
      <c r="J74" s="88">
        <v>0</v>
      </c>
      <c r="K74" s="88">
        <v>0</v>
      </c>
      <c r="L74" s="88">
        <v>0</v>
      </c>
      <c r="M74" s="116">
        <v>9.52</v>
      </c>
      <c r="N74" s="115">
        <v>0</v>
      </c>
      <c r="O74" s="88">
        <v>0</v>
      </c>
      <c r="P74" s="88">
        <v>-158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13.66</v>
      </c>
      <c r="Y74">
        <v>9.52</v>
      </c>
      <c r="Z74">
        <v>-158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5.24</v>
      </c>
      <c r="N75" s="115">
        <v>0</v>
      </c>
      <c r="O75" s="88">
        <v>0</v>
      </c>
      <c r="P75" s="88">
        <v>-198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5.24</v>
      </c>
      <c r="Z75">
        <v>-198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2.52</v>
      </c>
      <c r="N76" s="115">
        <v>0</v>
      </c>
      <c r="O76" s="88">
        <v>0</v>
      </c>
      <c r="P76" s="88">
        <v>-170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2.52</v>
      </c>
      <c r="Z76">
        <v>-170</v>
      </c>
    </row>
    <row r="77" spans="7:26">
      <c r="G77" t="s">
        <v>119</v>
      </c>
      <c r="H77" s="115">
        <v>0</v>
      </c>
      <c r="I77" s="88">
        <v>0.93</v>
      </c>
      <c r="J77" s="88">
        <v>0</v>
      </c>
      <c r="K77" s="88">
        <v>0</v>
      </c>
      <c r="L77" s="88">
        <v>0</v>
      </c>
      <c r="M77" s="116">
        <v>0.76</v>
      </c>
      <c r="N77" s="115">
        <v>0</v>
      </c>
      <c r="O77" s="88">
        <v>0</v>
      </c>
      <c r="P77" s="88">
        <v>-128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0.93</v>
      </c>
      <c r="Y77">
        <v>0.76</v>
      </c>
      <c r="Z77">
        <v>-128</v>
      </c>
    </row>
    <row r="78" spans="7:26">
      <c r="G78" t="s">
        <v>120</v>
      </c>
      <c r="H78" s="115">
        <v>0</v>
      </c>
      <c r="I78" s="88">
        <v>0.38</v>
      </c>
      <c r="J78" s="88">
        <v>0</v>
      </c>
      <c r="K78" s="88">
        <v>0</v>
      </c>
      <c r="L78" s="88">
        <v>0</v>
      </c>
      <c r="M78" s="116">
        <v>0.22</v>
      </c>
      <c r="N78" s="115">
        <v>0</v>
      </c>
      <c r="O78" s="88">
        <v>0</v>
      </c>
      <c r="P78" s="88">
        <v>-85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0.38</v>
      </c>
      <c r="Y78">
        <v>0.22</v>
      </c>
      <c r="Z78">
        <v>-85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0.01</v>
      </c>
      <c r="N79" s="115">
        <v>0</v>
      </c>
      <c r="O79" s="88">
        <v>0</v>
      </c>
      <c r="P79" s="88">
        <v>-56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0.01</v>
      </c>
      <c r="Z79">
        <v>-56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0.39</v>
      </c>
      <c r="N80" s="115">
        <v>0</v>
      </c>
      <c r="O80" s="88">
        <v>0</v>
      </c>
      <c r="P80" s="88">
        <v>-45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0.39</v>
      </c>
      <c r="Z80">
        <v>-45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2.09</v>
      </c>
      <c r="N81" s="115">
        <v>0</v>
      </c>
      <c r="O81" s="88">
        <v>0</v>
      </c>
      <c r="P81" s="88">
        <v>-46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2.09</v>
      </c>
      <c r="Z81">
        <v>-46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3.54</v>
      </c>
      <c r="N82" s="115">
        <v>0</v>
      </c>
      <c r="O82" s="88">
        <v>0</v>
      </c>
      <c r="P82" s="88">
        <v>-66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3.54</v>
      </c>
      <c r="Z82">
        <v>-66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4.6500000000000004</v>
      </c>
      <c r="N83" s="115">
        <v>0</v>
      </c>
      <c r="O83" s="88">
        <v>0</v>
      </c>
      <c r="P83" s="88">
        <v>-65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4.6500000000000004</v>
      </c>
      <c r="Z83">
        <v>-65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6.42</v>
      </c>
      <c r="N84" s="115">
        <v>0</v>
      </c>
      <c r="O84" s="88">
        <v>0</v>
      </c>
      <c r="P84" s="88">
        <v>-93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6.42</v>
      </c>
      <c r="Z84">
        <v>-93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6.99</v>
      </c>
      <c r="N85" s="115">
        <v>0</v>
      </c>
      <c r="O85" s="88">
        <v>0</v>
      </c>
      <c r="P85" s="88">
        <v>-142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6.99</v>
      </c>
      <c r="Z85">
        <v>-142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6.29</v>
      </c>
      <c r="N86" s="115">
        <v>0</v>
      </c>
      <c r="O86" s="88">
        <v>0</v>
      </c>
      <c r="P86" s="88">
        <v>-190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6.29</v>
      </c>
      <c r="Z86">
        <v>-190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13.25</v>
      </c>
      <c r="N87" s="115">
        <v>0</v>
      </c>
      <c r="O87" s="88">
        <v>0</v>
      </c>
      <c r="P87" s="88">
        <v>-281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13.25</v>
      </c>
      <c r="Z87">
        <v>-281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-301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13.25</v>
      </c>
      <c r="Z88">
        <v>-301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10.76</v>
      </c>
      <c r="N89" s="115">
        <v>0</v>
      </c>
      <c r="O89" s="88">
        <v>0</v>
      </c>
      <c r="P89" s="88">
        <v>-312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10.76</v>
      </c>
      <c r="Z89">
        <v>-312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9.2200000000000006</v>
      </c>
      <c r="N90" s="115">
        <v>0</v>
      </c>
      <c r="O90" s="88">
        <v>0</v>
      </c>
      <c r="P90" s="88">
        <v>-323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9.2200000000000006</v>
      </c>
      <c r="Z90">
        <v>-323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10.56</v>
      </c>
      <c r="N91" s="115">
        <v>0</v>
      </c>
      <c r="O91" s="88">
        <v>-15</v>
      </c>
      <c r="P91" s="88">
        <v>-332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-15</v>
      </c>
      <c r="Y91">
        <v>10.56</v>
      </c>
      <c r="Z91">
        <v>-332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13.25</v>
      </c>
      <c r="N92" s="115">
        <v>0</v>
      </c>
      <c r="O92" s="88">
        <v>-30</v>
      </c>
      <c r="P92" s="88">
        <v>-342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-30</v>
      </c>
      <c r="Y92">
        <v>13.25</v>
      </c>
      <c r="Z92">
        <v>-342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10.37</v>
      </c>
      <c r="N93" s="115">
        <v>0</v>
      </c>
      <c r="O93" s="88">
        <v>-45</v>
      </c>
      <c r="P93" s="88">
        <v>-355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-45</v>
      </c>
      <c r="Y93">
        <v>10.37</v>
      </c>
      <c r="Z93">
        <v>-355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9.32</v>
      </c>
      <c r="N94" s="115">
        <v>0</v>
      </c>
      <c r="O94" s="88">
        <v>-60</v>
      </c>
      <c r="P94" s="88">
        <v>-373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-60</v>
      </c>
      <c r="Y94">
        <v>9.32</v>
      </c>
      <c r="Z94">
        <v>-373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8.5500000000000007</v>
      </c>
      <c r="N95" s="115">
        <v>0</v>
      </c>
      <c r="O95" s="88">
        <v>-75</v>
      </c>
      <c r="P95" s="88">
        <v>-393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-75</v>
      </c>
      <c r="Y95">
        <v>8.5500000000000007</v>
      </c>
      <c r="Z95">
        <v>-393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6.91</v>
      </c>
      <c r="N96" s="115">
        <v>0</v>
      </c>
      <c r="O96" s="88">
        <v>-90</v>
      </c>
      <c r="P96" s="88">
        <v>-413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-90</v>
      </c>
      <c r="Y96">
        <v>6.91</v>
      </c>
      <c r="Z96">
        <v>-413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5.47</v>
      </c>
      <c r="N97" s="115">
        <v>0</v>
      </c>
      <c r="O97" s="88">
        <v>-100</v>
      </c>
      <c r="P97" s="88">
        <v>-429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-100</v>
      </c>
      <c r="Y97">
        <v>5.47</v>
      </c>
      <c r="Z97">
        <v>-429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5.76</v>
      </c>
      <c r="N98" s="115">
        <v>0</v>
      </c>
      <c r="O98" s="88">
        <v>-115</v>
      </c>
      <c r="P98" s="88">
        <v>-439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-115</v>
      </c>
      <c r="Y98">
        <v>5.76</v>
      </c>
      <c r="Z98">
        <v>-439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4.8825000000000007E-2</v>
      </c>
      <c r="I99" s="111">
        <f t="shared" ref="I99:BQ99" si="1">SUM(I3:I98)/4000</f>
        <v>7.6424999999999991E-3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0.174425</v>
      </c>
      <c r="N99" s="110">
        <f t="shared" si="1"/>
        <v>-0.55449999999999999</v>
      </c>
      <c r="O99" s="111">
        <f t="shared" si="1"/>
        <v>-2.7029999999999998</v>
      </c>
      <c r="P99" s="111">
        <f t="shared" si="1"/>
        <v>-4.9948250000000005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-0.50567499999999987</v>
      </c>
      <c r="X99">
        <f t="shared" si="1"/>
        <v>-2.6953575000000001</v>
      </c>
      <c r="Y99">
        <f t="shared" si="1"/>
        <v>0.174425</v>
      </c>
      <c r="Z99">
        <f t="shared" si="1"/>
        <v>-4.9948250000000005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2023-02-28T11:17:15Z</dcterms:modified>
</cp:coreProperties>
</file>